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KUPKI\выполнение РАБОТ\2026 год\09-03-2026г.-869 ж.д.-отделка\"/>
    </mc:Choice>
  </mc:AlternateContent>
  <xr:revisionPtr revIDLastSave="0" documentId="13_ncr:1_{C92FE196-5B17-4088-BAA4-C2696582E961}" xr6:coauthVersionLast="45" xr6:coauthVersionMax="45" xr10:uidLastSave="{00000000-0000-0000-0000-000000000000}"/>
  <bookViews>
    <workbookView xWindow="-120" yWindow="-120" windowWidth="29040" windowHeight="15840" xr2:uid="{382657D1-B1B3-462B-B1BF-2BED76C0B249}"/>
  </bookViews>
  <sheets>
    <sheet name="ГПР 155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4" i="1" l="1"/>
</calcChain>
</file>

<file path=xl/sharedStrings.xml><?xml version="1.0" encoding="utf-8"?>
<sst xmlns="http://schemas.openxmlformats.org/spreadsheetml/2006/main" count="177" uniqueCount="119">
  <si>
    <t>Приложение</t>
  </si>
  <si>
    <t>к договору строительного подряда</t>
  </si>
  <si>
    <t>от 13.02.2026 № НовкаСтрой</t>
  </si>
  <si>
    <t>График строительства (производства работ)</t>
  </si>
  <si>
    <t>Объект</t>
  </si>
  <si>
    <t>ЗАСТРОЙКА МИКРОРАЙОНА N 8А В Г. НОВОПОЛОЦКЕ. ВОЗВЕДЕНИЕ ЖИЛОГО ДОМА N 869 ПО ГЕНПЛАНУ</t>
  </si>
  <si>
    <t>(наименование объекта)</t>
  </si>
  <si>
    <t>исполнитель работ</t>
  </si>
  <si>
    <t>№ пп</t>
  </si>
  <si>
    <t>Обоснование</t>
  </si>
  <si>
    <t>Наименование видов работ</t>
  </si>
  <si>
    <t>№ пунктов по смете</t>
  </si>
  <si>
    <t>Ед.изм.</t>
  </si>
  <si>
    <t>Кол-во</t>
  </si>
  <si>
    <t>В ценах на дату составления см.док. на 1ИЮHЬ 2025</t>
  </si>
  <si>
    <t>без зимн.</t>
  </si>
  <si>
    <t>c зимн. / зимние удор.</t>
  </si>
  <si>
    <t>В ценах на дату начала строительства 1 ФЕВРАЛЬ 2026</t>
  </si>
  <si>
    <t>индексируемая сумма</t>
  </si>
  <si>
    <t>не индексируемая сумма</t>
  </si>
  <si>
    <t>ВСЕГО</t>
  </si>
  <si>
    <t>В ценах на дату начала строительства на 1ФЕВРАЛЬ 2026</t>
  </si>
  <si>
    <t>Стоимость, рублей / объем</t>
  </si>
  <si>
    <t>всего</t>
  </si>
  <si>
    <t>в том числе помесячно</t>
  </si>
  <si>
    <t>ФЕВРАЛЬ 2026</t>
  </si>
  <si>
    <t>МАРТ 2026</t>
  </si>
  <si>
    <t>АПРЕЛЬ 2026</t>
  </si>
  <si>
    <t>МАЙ 2026</t>
  </si>
  <si>
    <t>ИЮHЬ 2026</t>
  </si>
  <si>
    <t>СЕHТЯБРЬ 2026</t>
  </si>
  <si>
    <t>ОКТЯБРЬ 2026</t>
  </si>
  <si>
    <t>НОЯБРЬ 2026</t>
  </si>
  <si>
    <t>Коэфициент для зимнего удорожания</t>
  </si>
  <si>
    <t>Прогнозные индексы</t>
  </si>
  <si>
    <t>объект 1.</t>
  </si>
  <si>
    <t>ЖИЛОЙ ДОМ НА 132 КВАРТИРЫ</t>
  </si>
  <si>
    <t>смета 1.102.</t>
  </si>
  <si>
    <t>ОБЩЕСТРОИТЕЛЬНЫЕ РАБОТЫ /ОТДЕЛОЧНЫЕ РАБОТЫ/</t>
  </si>
  <si>
    <t>Ж2-40-60-10</t>
  </si>
  <si>
    <t>УСТАНОВКА ДВЕРЕЙ МЕТАЛЛИЧЕСКИХ ТАМБУРНЫХ</t>
  </si>
  <si>
    <t>27,28,29,30,31</t>
  </si>
  <si>
    <t>М2</t>
  </si>
  <si>
    <t>УСТАНОВКА АВТОМАТИЧЕСКИХ ЗАКРЫВАТЕЛЕЙ (ДОВОДЧИКОВ) НА ДВЕРИ НАРУЖНЫЕ ВХОДНЫЕ</t>
  </si>
  <si>
    <t>32,33</t>
  </si>
  <si>
    <t>ШТ.</t>
  </si>
  <si>
    <t>УСТАНОВКА ДВЕРЕЙ МЕТАЛЛИЧЕСКИХ ВХОДНЫХ В КВАРТИРЫ</t>
  </si>
  <si>
    <t>46,47,48,49,50</t>
  </si>
  <si>
    <t>51,52</t>
  </si>
  <si>
    <t>Ж2-50-40</t>
  </si>
  <si>
    <t>ЗАШИВКИ ЗШ1-ЗШ6</t>
  </si>
  <si>
    <t>149,150,151,152,153,154,155,156</t>
  </si>
  <si>
    <t>РЕВИЗИОННАЯ ДВЕРЦА</t>
  </si>
  <si>
    <t>157,158</t>
  </si>
  <si>
    <t>ЛЮК МЕТ.С ЗАМКОМ</t>
  </si>
  <si>
    <t>160,161</t>
  </si>
  <si>
    <t>ГКП1-2ШТ</t>
  </si>
  <si>
    <t>165,166,167,168,169,170,171,172,173,174,175</t>
  </si>
  <si>
    <t>УСТАНОВКА ЭЛЕМЕНТОВ КАРКАСА ИЗ БРУСЬЕВ</t>
  </si>
  <si>
    <t>176,177</t>
  </si>
  <si>
    <t>М3</t>
  </si>
  <si>
    <t>ГКП2-6ШТ</t>
  </si>
  <si>
    <t>190,191,192,193,194,195,196,197,198,199</t>
  </si>
  <si>
    <t>200,201</t>
  </si>
  <si>
    <t>ГКП3-4ШТ</t>
  </si>
  <si>
    <t>214,215,216,217,218,219,220,221,222,223</t>
  </si>
  <si>
    <t>224,225</t>
  </si>
  <si>
    <t>ГКП4-88ШТ</t>
  </si>
  <si>
    <t>238,239,240,241,242,243,244,245</t>
  </si>
  <si>
    <t>ГКП5-44ШТ</t>
  </si>
  <si>
    <t>246,247,248,249,250,251,252,253</t>
  </si>
  <si>
    <t>Ж2-40-20</t>
  </si>
  <si>
    <t>ПОТОЛОК. ВНЕКВАРТИРНЫЕ ПОМЕЩЕНИЯ. ОКРАСКА</t>
  </si>
  <si>
    <t>512,513,514,515,516</t>
  </si>
  <si>
    <t>ПОТОЛОК. ТАМБУРЫ И ЛЕСТНИЧНЫЕ КЛЕТКИ. ОКРАСКА</t>
  </si>
  <si>
    <t>518,519,520,521</t>
  </si>
  <si>
    <t>СТЕНЫ И ПЕРЕГОРОДКИ. ВНЕКВАРТИРНЫЕ ПОМЕЩЕНИЯ. ОКРАСКА</t>
  </si>
  <si>
    <t>522,523,524,525,526</t>
  </si>
  <si>
    <t>ОТКОСЫ. ОКРАСКА</t>
  </si>
  <si>
    <t>532,533,534,535</t>
  </si>
  <si>
    <t>смета 1.103.</t>
  </si>
  <si>
    <t>ОБЩЕСТРОИТЕЛЬНЫЕ РАБОТЫ /ОТДЕЛОЧНЫЕ РАБОТЫ КВАРТИР/</t>
  </si>
  <si>
    <t>УСТАНОВКА ДВЕРНЫХ БЛОКОВ ДЕРЕВЯННЫХ</t>
  </si>
  <si>
    <t>1,2,3,4,5,6,7,8,9,10</t>
  </si>
  <si>
    <t>НАЛИЧНИК ДЕРЕВЯННЫЙ ХВОЙНЫХ ПОРОД, ОКРАШЕННЫЙ, ТИП Н-1, РАЗМЕРОМ 13Х74 ММ</t>
  </si>
  <si>
    <t>12</t>
  </si>
  <si>
    <t>М</t>
  </si>
  <si>
    <t>НАЛИЧНИК ДЕРЕВЯННЫЙ ХВОЙНЫХ ПОРОД, ОКРАШЕННЫЙ, ТИП Н-1, Н-2, РАЗМЕРОМ 13Х54 ММ</t>
  </si>
  <si>
    <t>13</t>
  </si>
  <si>
    <t>НАЛИЧНИК ДЕРЕВЯННЫЙ ХВОЙНЫХ ПОРОД, ОКРАШЕННЫЙ, ТИП Н-1, Н-2, РАЗМЕРОМ 13Х34 ММ</t>
  </si>
  <si>
    <t>14</t>
  </si>
  <si>
    <t>Ж2-90</t>
  </si>
  <si>
    <t>ПОЛЫ. 2 - 11 ЭТАЖИ (КВАРТИРЫ). ТИП 4 ЖИЛЫЕ КОМНАТЫ, КУХНЯ, ВНУТРИКВАРТИРНЫЙ КОРИДОР</t>
  </si>
  <si>
    <t>48,49,50</t>
  </si>
  <si>
    <t>УСТРОЙСТВО ПЛИНТУСОВ ПОЛИВИНИЛХЛОРИДНЫХ С КРЕПЛЕНИЕМ ШУРУПАМИ (БЕТОННЫЕ СТЕНЫ)</t>
  </si>
  <si>
    <t>51,52,53,54,55,56</t>
  </si>
  <si>
    <t>УСТАНОВКА ПОРОГОВ АЛЮМИНИЕВЫХ С КРЕПЛЕНИЕМ ШУРУПАМИ</t>
  </si>
  <si>
    <t>57,58</t>
  </si>
  <si>
    <t>Ж2-60-30-10</t>
  </si>
  <si>
    <t>МАЛЯРНЫЕ РАБОТЫ. ПОТОЛКИ</t>
  </si>
  <si>
    <t>70,71,72</t>
  </si>
  <si>
    <t>Ж2-40-20-10</t>
  </si>
  <si>
    <t>МАЛЯРНЫЕ РАБОТЫ. СТЕНЫ</t>
  </si>
  <si>
    <t>73,74,75</t>
  </si>
  <si>
    <t>ВЛАГОСТОЙКАЯ ОКРАСКА. СТЕНЫ</t>
  </si>
  <si>
    <t>76,77,78</t>
  </si>
  <si>
    <t>МАЛЯРНЫЕ РАБОТЫ. ОТКОСЫ</t>
  </si>
  <si>
    <t>79,80,81,82</t>
  </si>
  <si>
    <t>Ж2-40-20-20</t>
  </si>
  <si>
    <t>ОБОЙНЫЕ РАБОТЫ</t>
  </si>
  <si>
    <t>83</t>
  </si>
  <si>
    <t>И Т О Г О :</t>
  </si>
  <si>
    <t>ДОПОЛНИТЕЛЬНЫЕ ЗАТРАТЫ:</t>
  </si>
  <si>
    <t>Вынос осей</t>
  </si>
  <si>
    <t>Дополнительные затраты на отопление</t>
  </si>
  <si>
    <t>Подготовка объекта к сдаче в эксплуатацию</t>
  </si>
  <si>
    <t>Затраты на закупку оборудования (из графика поставки оборудования)</t>
  </si>
  <si>
    <t>В С Е Г О :</t>
  </si>
  <si>
    <t>Приложение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</si>
</sst>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;[Red]\-#,##0.00\ ;\ "/>
    <numFmt numFmtId="165" formatCode="#,##0.00;[Red]\-#,##0.00;\ "/>
    <numFmt numFmtId="166" formatCode="General;[Red]\-General;\ "/>
    <numFmt numFmtId="167" formatCode="General;[Red]General;\ "/>
    <numFmt numFmtId="168" formatCode="#,##0.00_ ;[Red]\-#,##0.00;\ "/>
  </numFmts>
  <fonts count="9" x14ac:knownFonts="1">
    <font>
      <sz val="8"/>
      <color theme="1"/>
      <name val="Times New Roman"/>
      <family val="2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5"/>
      <color theme="1"/>
      <name val="Times New Roman"/>
      <family val="2"/>
      <charset val="204"/>
    </font>
    <font>
      <b/>
      <sz val="6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8"/>
      <color theme="1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10"/>
      <color theme="1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FFD2"/>
        <bgColor indexed="64"/>
      </patternFill>
    </fill>
    <fill>
      <patternFill patternType="solid">
        <fgColor rgb="FFFFEBD2"/>
        <bgColor indexed="64"/>
      </patternFill>
    </fill>
    <fill>
      <patternFill patternType="solid">
        <fgColor rgb="FFE6FCF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horizontal="center" vertical="top"/>
    </xf>
    <xf numFmtId="0" fontId="0" fillId="0" borderId="0" xfId="0" applyNumberFormat="1" applyFont="1" applyAlignment="1">
      <alignment horizontal="right" vertical="top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top"/>
    </xf>
    <xf numFmtId="0" fontId="5" fillId="0" borderId="3" xfId="0" applyNumberFormat="1" applyFont="1" applyBorder="1" applyAlignment="1">
      <alignment horizontal="center" vertical="center" wrapText="1"/>
    </xf>
    <xf numFmtId="165" fontId="0" fillId="0" borderId="0" xfId="0" applyNumberFormat="1" applyFont="1" applyAlignment="1">
      <alignment vertical="top"/>
    </xf>
    <xf numFmtId="164" fontId="0" fillId="0" borderId="0" xfId="0" applyNumberFormat="1" applyFont="1" applyAlignment="1">
      <alignment vertical="top"/>
    </xf>
    <xf numFmtId="168" fontId="0" fillId="0" borderId="0" xfId="0" applyNumberFormat="1" applyFont="1" applyAlignment="1">
      <alignment horizontal="right" vertical="top"/>
    </xf>
    <xf numFmtId="0" fontId="6" fillId="0" borderId="0" xfId="0" applyNumberFormat="1" applyFont="1" applyAlignment="1">
      <alignment horizontal="center" vertical="top"/>
    </xf>
    <xf numFmtId="0" fontId="6" fillId="0" borderId="1" xfId="0" applyNumberFormat="1" applyFont="1" applyBorder="1" applyAlignment="1">
      <alignment horizontal="center" vertical="top"/>
    </xf>
    <xf numFmtId="164" fontId="1" fillId="2" borderId="5" xfId="0" applyNumberFormat="1" applyFont="1" applyFill="1" applyBorder="1" applyAlignment="1">
      <alignment vertical="top"/>
    </xf>
    <xf numFmtId="164" fontId="1" fillId="2" borderId="5" xfId="0" applyNumberFormat="1" applyFont="1" applyFill="1" applyBorder="1" applyAlignment="1">
      <alignment horizontal="right" vertical="top"/>
    </xf>
    <xf numFmtId="168" fontId="7" fillId="2" borderId="5" xfId="0" applyNumberFormat="1" applyFont="1" applyFill="1" applyBorder="1" applyAlignment="1">
      <alignment horizontal="center" vertical="top"/>
    </xf>
    <xf numFmtId="164" fontId="1" fillId="3" borderId="5" xfId="0" applyNumberFormat="1" applyFont="1" applyFill="1" applyBorder="1" applyAlignment="1">
      <alignment vertical="top"/>
    </xf>
    <xf numFmtId="164" fontId="1" fillId="3" borderId="5" xfId="0" applyNumberFormat="1" applyFont="1" applyFill="1" applyBorder="1" applyAlignment="1">
      <alignment horizontal="right" vertical="top"/>
    </xf>
    <xf numFmtId="168" fontId="7" fillId="3" borderId="5" xfId="0" applyNumberFormat="1" applyFont="1" applyFill="1" applyBorder="1" applyAlignment="1">
      <alignment horizontal="center" vertical="top"/>
    </xf>
    <xf numFmtId="165" fontId="0" fillId="0" borderId="6" xfId="0" applyNumberFormat="1" applyFont="1" applyBorder="1" applyAlignment="1">
      <alignment vertical="top"/>
    </xf>
    <xf numFmtId="167" fontId="0" fillId="0" borderId="6" xfId="0" applyNumberFormat="1" applyFont="1" applyBorder="1" applyAlignment="1">
      <alignment horizontal="center" vertical="top"/>
    </xf>
    <xf numFmtId="164" fontId="6" fillId="0" borderId="6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vertical="top"/>
    </xf>
    <xf numFmtId="0" fontId="0" fillId="0" borderId="7" xfId="0" applyNumberFormat="1" applyFont="1" applyBorder="1" applyAlignment="1">
      <alignment horizontal="center" vertical="top"/>
    </xf>
    <xf numFmtId="49" fontId="0" fillId="0" borderId="7" xfId="0" applyNumberFormat="1" applyFont="1" applyBorder="1" applyAlignment="1">
      <alignment horizontal="center" vertical="top"/>
    </xf>
    <xf numFmtId="0" fontId="6" fillId="0" borderId="7" xfId="0" applyNumberFormat="1" applyFont="1" applyBorder="1" applyAlignment="1">
      <alignment horizontal="center" vertical="top"/>
    </xf>
    <xf numFmtId="165" fontId="0" fillId="0" borderId="7" xfId="0" applyNumberFormat="1" applyFont="1" applyBorder="1" applyAlignment="1">
      <alignment vertical="top"/>
    </xf>
    <xf numFmtId="167" fontId="0" fillId="0" borderId="7" xfId="0" applyNumberFormat="1" applyFont="1" applyBorder="1" applyAlignment="1">
      <alignment horizontal="center" vertical="top"/>
    </xf>
    <xf numFmtId="164" fontId="6" fillId="0" borderId="7" xfId="0" applyNumberFormat="1" applyFont="1" applyBorder="1" applyAlignment="1">
      <alignment horizontal="center" vertical="top"/>
    </xf>
    <xf numFmtId="164" fontId="1" fillId="4" borderId="8" xfId="0" applyNumberFormat="1" applyFont="1" applyFill="1" applyBorder="1" applyAlignment="1">
      <alignment vertical="top"/>
    </xf>
    <xf numFmtId="164" fontId="7" fillId="4" borderId="8" xfId="0" applyNumberFormat="1" applyFont="1" applyFill="1" applyBorder="1" applyAlignment="1">
      <alignment horizontal="center" vertical="top"/>
    </xf>
    <xf numFmtId="164" fontId="1" fillId="3" borderId="4" xfId="0" applyNumberFormat="1" applyFont="1" applyFill="1" applyBorder="1" applyAlignment="1">
      <alignment vertical="top"/>
    </xf>
    <xf numFmtId="164" fontId="1" fillId="3" borderId="4" xfId="0" applyNumberFormat="1" applyFont="1" applyFill="1" applyBorder="1" applyAlignment="1">
      <alignment horizontal="right" vertical="top"/>
    </xf>
    <xf numFmtId="164" fontId="7" fillId="3" borderId="4" xfId="0" applyNumberFormat="1" applyFont="1" applyFill="1" applyBorder="1" applyAlignment="1">
      <alignment horizontal="center" vertical="top"/>
    </xf>
    <xf numFmtId="0" fontId="0" fillId="0" borderId="10" xfId="0" applyNumberFormat="1" applyFont="1" applyBorder="1" applyAlignment="1">
      <alignment vertical="top"/>
    </xf>
    <xf numFmtId="0" fontId="0" fillId="0" borderId="10" xfId="0" applyNumberFormat="1" applyFont="1" applyBorder="1" applyAlignment="1">
      <alignment horizontal="center" vertical="top"/>
    </xf>
    <xf numFmtId="164" fontId="6" fillId="0" borderId="10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165" fontId="6" fillId="0" borderId="7" xfId="0" applyNumberFormat="1" applyFont="1" applyBorder="1" applyAlignment="1">
      <alignment horizontal="center" vertical="top"/>
    </xf>
    <xf numFmtId="166" fontId="6" fillId="0" borderId="7" xfId="0" applyNumberFormat="1" applyFont="1" applyBorder="1" applyAlignment="1">
      <alignment horizontal="center" vertical="top"/>
    </xf>
    <xf numFmtId="0" fontId="4" fillId="0" borderId="3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right" vertical="top"/>
    </xf>
    <xf numFmtId="0" fontId="4" fillId="0" borderId="3" xfId="0" applyNumberFormat="1" applyFont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vertical="top"/>
    </xf>
    <xf numFmtId="49" fontId="1" fillId="0" borderId="1" xfId="0" applyNumberFormat="1" applyFont="1" applyBorder="1" applyAlignment="1">
      <alignment vertical="top"/>
    </xf>
    <xf numFmtId="0" fontId="3" fillId="0" borderId="2" xfId="0" applyNumberFormat="1" applyFont="1" applyBorder="1" applyAlignment="1">
      <alignment horizontal="center" vertical="top"/>
    </xf>
    <xf numFmtId="164" fontId="1" fillId="3" borderId="5" xfId="0" applyNumberFormat="1" applyFont="1" applyFill="1" applyBorder="1" applyAlignment="1">
      <alignment vertical="top" wrapText="1"/>
    </xf>
    <xf numFmtId="165" fontId="0" fillId="0" borderId="6" xfId="0" applyNumberFormat="1" applyFont="1" applyBorder="1" applyAlignment="1">
      <alignment vertical="top"/>
    </xf>
    <xf numFmtId="165" fontId="0" fillId="0" borderId="7" xfId="0" applyNumberFormat="1" applyFont="1" applyBorder="1" applyAlignment="1">
      <alignment vertical="top"/>
    </xf>
    <xf numFmtId="0" fontId="0" fillId="0" borderId="6" xfId="0" applyNumberFormat="1" applyFon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top" wrapText="1"/>
    </xf>
    <xf numFmtId="49" fontId="0" fillId="0" borderId="6" xfId="0" applyNumberFormat="1" applyFont="1" applyBorder="1" applyAlignment="1">
      <alignment horizontal="center" wrapText="1"/>
    </xf>
    <xf numFmtId="49" fontId="0" fillId="0" borderId="7" xfId="0" applyNumberFormat="1" applyFont="1" applyBorder="1" applyAlignment="1">
      <alignment horizontal="center" wrapText="1"/>
    </xf>
    <xf numFmtId="0" fontId="5" fillId="0" borderId="3" xfId="0" applyNumberFormat="1" applyFont="1" applyBorder="1" applyAlignment="1">
      <alignment horizontal="center" vertical="center" wrapText="1"/>
    </xf>
    <xf numFmtId="165" fontId="0" fillId="0" borderId="7" xfId="0" applyNumberFormat="1" applyFont="1" applyBorder="1" applyAlignment="1">
      <alignment horizontal="left" vertical="top"/>
    </xf>
    <xf numFmtId="165" fontId="0" fillId="0" borderId="7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left" vertical="top"/>
    </xf>
    <xf numFmtId="0" fontId="2" fillId="0" borderId="0" xfId="0" applyNumberFormat="1" applyFont="1" applyAlignment="1">
      <alignment horizontal="center" vertical="top"/>
    </xf>
    <xf numFmtId="0" fontId="0" fillId="0" borderId="5" xfId="0" applyNumberFormat="1" applyFont="1" applyBorder="1" applyAlignment="1">
      <alignment vertical="top" wrapText="1"/>
    </xf>
    <xf numFmtId="164" fontId="1" fillId="4" borderId="8" xfId="0" applyNumberFormat="1" applyFont="1" applyFill="1" applyBorder="1" applyAlignment="1">
      <alignment horizontal="right" vertical="top"/>
    </xf>
    <xf numFmtId="164" fontId="1" fillId="3" borderId="9" xfId="0" applyNumberFormat="1" applyFont="1" applyFill="1" applyBorder="1" applyAlignment="1">
      <alignment vertical="top"/>
    </xf>
    <xf numFmtId="0" fontId="0" fillId="0" borderId="10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49D2-5633-421C-9F2A-AB350D495822}">
  <dimension ref="A1:AD86"/>
  <sheetViews>
    <sheetView tabSelected="1" topLeftCell="C1" zoomScale="110" zoomScaleNormal="110" workbookViewId="0">
      <pane ySplit="14" topLeftCell="A39" activePane="bottomLeft" state="frozen"/>
      <selection activeCell="C1" sqref="C1"/>
      <selection pane="bottomLeft" activeCell="AD24" sqref="AD24"/>
    </sheetView>
  </sheetViews>
  <sheetFormatPr defaultColWidth="10.83203125" defaultRowHeight="11.25" x14ac:dyDescent="0.2"/>
  <cols>
    <col min="1" max="2" width="0" style="1" hidden="1" customWidth="1"/>
    <col min="3" max="3" width="12.83203125" style="1" customWidth="1"/>
    <col min="4" max="6" width="10.83203125" style="1"/>
    <col min="7" max="7" width="34" style="1" customWidth="1"/>
    <col min="8" max="8" width="12.5" style="1" customWidth="1"/>
    <col min="9" max="9" width="10.83203125" style="1"/>
    <col min="10" max="10" width="12.83203125" style="1" customWidth="1"/>
    <col min="11" max="11" width="12" style="1" hidden="1" customWidth="1"/>
    <col min="12" max="12" width="12" style="1" bestFit="1" customWidth="1"/>
    <col min="13" max="14" width="12.83203125" style="1" hidden="1" customWidth="1"/>
    <col min="15" max="15" width="12" style="1" hidden="1" customWidth="1"/>
    <col min="16" max="16" width="0" style="1" hidden="1" customWidth="1"/>
    <col min="17" max="18" width="12" style="1" bestFit="1" customWidth="1"/>
    <col min="19" max="23" width="12.83203125" style="1" hidden="1" customWidth="1"/>
    <col min="24" max="26" width="12.83203125" style="1" customWidth="1"/>
    <col min="27" max="28" width="12.83203125" style="1" hidden="1" customWidth="1"/>
    <col min="29" max="16384" width="10.83203125" style="1"/>
  </cols>
  <sheetData>
    <row r="1" spans="1:29" hidden="1" x14ac:dyDescent="0.2">
      <c r="N1" s="1" t="s">
        <v>0</v>
      </c>
    </row>
    <row r="2" spans="1:29" hidden="1" x14ac:dyDescent="0.2">
      <c r="N2" s="1" t="s">
        <v>1</v>
      </c>
    </row>
    <row r="3" spans="1:29" hidden="1" x14ac:dyDescent="0.2">
      <c r="N3" s="1" t="s">
        <v>2</v>
      </c>
    </row>
    <row r="4" spans="1:29" ht="4.9000000000000004" customHeight="1" x14ac:dyDescent="0.2"/>
    <row r="5" spans="1:29" ht="15.75" customHeight="1" x14ac:dyDescent="0.2">
      <c r="Z5" s="40" t="s">
        <v>118</v>
      </c>
    </row>
    <row r="6" spans="1:29" s="2" customFormat="1" ht="14.25" x14ac:dyDescent="0.2">
      <c r="C6" s="56" t="s">
        <v>3</v>
      </c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</row>
    <row r="7" spans="1:29" x14ac:dyDescent="0.2">
      <c r="C7" s="3" t="s">
        <v>4</v>
      </c>
      <c r="D7" s="43" t="s">
        <v>5</v>
      </c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 spans="1:29" ht="7.9" customHeight="1" x14ac:dyDescent="0.2">
      <c r="E8" s="44" t="s">
        <v>6</v>
      </c>
      <c r="F8" s="44"/>
      <c r="G8" s="44"/>
      <c r="H8" s="44"/>
      <c r="I8" s="44"/>
      <c r="J8" s="44"/>
      <c r="K8" s="44"/>
      <c r="L8" s="44"/>
      <c r="M8" s="44"/>
      <c r="N8" s="44"/>
    </row>
    <row r="9" spans="1:29" ht="4.9000000000000004" customHeight="1" x14ac:dyDescent="0.2"/>
    <row r="10" spans="1:29" ht="35.450000000000003" customHeight="1" x14ac:dyDescent="0.2">
      <c r="A10" s="41" t="s">
        <v>7</v>
      </c>
      <c r="B10" s="41" t="s">
        <v>8</v>
      </c>
      <c r="C10" s="41" t="s">
        <v>9</v>
      </c>
      <c r="D10" s="41" t="s">
        <v>10</v>
      </c>
      <c r="E10" s="41"/>
      <c r="F10" s="41"/>
      <c r="G10" s="41"/>
      <c r="H10" s="41" t="s">
        <v>11</v>
      </c>
      <c r="I10" s="41" t="s">
        <v>12</v>
      </c>
      <c r="J10" s="41" t="s">
        <v>13</v>
      </c>
      <c r="K10" s="41" t="s">
        <v>14</v>
      </c>
      <c r="L10" s="41"/>
      <c r="M10" s="41" t="s">
        <v>17</v>
      </c>
      <c r="N10" s="41"/>
      <c r="O10" s="41"/>
      <c r="P10" s="52" t="s">
        <v>21</v>
      </c>
      <c r="Q10" s="41"/>
      <c r="R10" s="41" t="s">
        <v>22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</row>
    <row r="11" spans="1:29" x14ac:dyDescent="0.2">
      <c r="A11" s="41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 t="s">
        <v>23</v>
      </c>
      <c r="S11" s="41" t="s">
        <v>24</v>
      </c>
      <c r="T11" s="41"/>
      <c r="U11" s="41"/>
      <c r="V11" s="41"/>
      <c r="W11" s="41"/>
      <c r="X11" s="41"/>
      <c r="Y11" s="41"/>
      <c r="Z11" s="41"/>
      <c r="AA11" s="41"/>
      <c r="AB11" s="41"/>
    </row>
    <row r="12" spans="1:29" ht="19.5" x14ac:dyDescent="0.2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" t="s">
        <v>15</v>
      </c>
      <c r="L12" s="4" t="s">
        <v>16</v>
      </c>
      <c r="M12" s="4" t="s">
        <v>18</v>
      </c>
      <c r="N12" s="4" t="s">
        <v>19</v>
      </c>
      <c r="O12" s="6" t="s">
        <v>20</v>
      </c>
      <c r="P12" s="6" t="s">
        <v>15</v>
      </c>
      <c r="Q12" s="4" t="s">
        <v>16</v>
      </c>
      <c r="R12" s="41"/>
      <c r="S12" s="4" t="s">
        <v>25</v>
      </c>
      <c r="T12" s="4" t="s">
        <v>26</v>
      </c>
      <c r="U12" s="4" t="s">
        <v>27</v>
      </c>
      <c r="V12" s="4" t="s">
        <v>28</v>
      </c>
      <c r="W12" s="4" t="s">
        <v>29</v>
      </c>
      <c r="X12" s="39" t="s">
        <v>30</v>
      </c>
      <c r="Y12" s="61" t="s">
        <v>31</v>
      </c>
      <c r="Z12" s="61" t="s">
        <v>32</v>
      </c>
      <c r="AA12" s="4" t="s">
        <v>31</v>
      </c>
      <c r="AB12" s="4" t="s">
        <v>32</v>
      </c>
    </row>
    <row r="13" spans="1:29" ht="12.75" hidden="1" x14ac:dyDescent="0.2">
      <c r="G13" s="1" t="s">
        <v>33</v>
      </c>
      <c r="K13" s="10"/>
      <c r="L13" s="10"/>
      <c r="M13" s="10"/>
      <c r="N13" s="10"/>
      <c r="O13" s="10"/>
      <c r="P13" s="10"/>
      <c r="Q13" s="10"/>
      <c r="R13" s="10"/>
      <c r="S13" s="10">
        <v>1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</row>
    <row r="14" spans="1:29" ht="12.75" x14ac:dyDescent="0.2">
      <c r="A14" s="5"/>
      <c r="B14" s="5"/>
      <c r="C14" s="5"/>
      <c r="D14" s="5"/>
      <c r="E14" s="5"/>
      <c r="F14" s="5"/>
      <c r="G14" s="5" t="s">
        <v>34</v>
      </c>
      <c r="H14" s="5"/>
      <c r="I14" s="5"/>
      <c r="J14" s="5"/>
      <c r="K14" s="11"/>
      <c r="L14" s="11"/>
      <c r="M14" s="11">
        <v>1.0892999999999999</v>
      </c>
      <c r="N14" s="11">
        <v>1.0892999999999999</v>
      </c>
      <c r="O14" s="11"/>
      <c r="P14" s="11"/>
      <c r="Q14" s="11">
        <f>N14</f>
        <v>1.0892999999999999</v>
      </c>
      <c r="R14" s="11"/>
      <c r="S14" s="11">
        <v>1.0089999999999999</v>
      </c>
      <c r="T14" s="11">
        <v>1.0181</v>
      </c>
      <c r="U14" s="11">
        <v>1.0271999999999999</v>
      </c>
      <c r="V14" s="11">
        <v>1.0365</v>
      </c>
      <c r="W14" s="11">
        <v>1.0458000000000001</v>
      </c>
      <c r="X14" s="11">
        <v>1.0551999999999999</v>
      </c>
      <c r="Y14" s="11">
        <v>1.0647</v>
      </c>
      <c r="Z14" s="11">
        <v>1.0743</v>
      </c>
      <c r="AA14" s="11">
        <v>1.0840000000000001</v>
      </c>
      <c r="AB14" s="11">
        <v>1.0840000000000001</v>
      </c>
    </row>
    <row r="15" spans="1:29" ht="12.75" x14ac:dyDescent="0.2">
      <c r="A15" s="12"/>
      <c r="B15" s="12"/>
      <c r="C15" s="13" t="s">
        <v>35</v>
      </c>
      <c r="D15" s="42" t="s">
        <v>36</v>
      </c>
      <c r="E15" s="42"/>
      <c r="F15" s="42"/>
      <c r="G15" s="42"/>
      <c r="H15" s="12"/>
      <c r="I15" s="12"/>
      <c r="J15" s="12"/>
      <c r="K15" s="14">
        <v>295427.71000000002</v>
      </c>
      <c r="L15" s="14">
        <v>296893.71000000002</v>
      </c>
      <c r="M15" s="14">
        <v>321809.40999999997</v>
      </c>
      <c r="N15" s="14"/>
      <c r="O15" s="14">
        <v>321809.40999999997</v>
      </c>
      <c r="P15" s="14">
        <v>321809.40999999997</v>
      </c>
      <c r="Q15" s="14">
        <v>323406.34999999992</v>
      </c>
      <c r="R15" s="14">
        <v>346441.31</v>
      </c>
      <c r="S15" s="14"/>
      <c r="T15" s="14"/>
      <c r="U15" s="14"/>
      <c r="V15" s="14"/>
      <c r="W15" s="14"/>
      <c r="X15" s="14">
        <v>22455.38</v>
      </c>
      <c r="Y15" s="14">
        <v>65175.929999999993</v>
      </c>
      <c r="Z15" s="14">
        <v>258810.00000000003</v>
      </c>
      <c r="AA15" s="14"/>
      <c r="AB15" s="14"/>
      <c r="AC15" s="9"/>
    </row>
    <row r="16" spans="1:29" ht="21.6" customHeight="1" x14ac:dyDescent="0.2">
      <c r="A16" s="15"/>
      <c r="B16" s="15"/>
      <c r="C16" s="16" t="s">
        <v>37</v>
      </c>
      <c r="D16" s="45" t="s">
        <v>38</v>
      </c>
      <c r="E16" s="45"/>
      <c r="F16" s="45"/>
      <c r="G16" s="45"/>
      <c r="H16" s="15"/>
      <c r="I16" s="15"/>
      <c r="J16" s="15"/>
      <c r="K16" s="17">
        <v>88265.82</v>
      </c>
      <c r="L16" s="17">
        <v>88637.08</v>
      </c>
      <c r="M16" s="17">
        <v>96147.970000000016</v>
      </c>
      <c r="N16" s="17">
        <v>0</v>
      </c>
      <c r="O16" s="17">
        <v>96147.970000000016</v>
      </c>
      <c r="P16" s="17">
        <v>96147.970000000016</v>
      </c>
      <c r="Q16" s="17">
        <v>96552.389999999985</v>
      </c>
      <c r="R16" s="17">
        <v>102732.08999999998</v>
      </c>
      <c r="S16" s="17">
        <v>0</v>
      </c>
      <c r="T16" s="17">
        <v>0</v>
      </c>
      <c r="U16" s="17">
        <v>0</v>
      </c>
      <c r="V16" s="17">
        <v>0</v>
      </c>
      <c r="W16" s="17">
        <v>0</v>
      </c>
      <c r="X16" s="17">
        <v>22455.38</v>
      </c>
      <c r="Y16" s="17">
        <v>65175.929999999993</v>
      </c>
      <c r="Z16" s="17">
        <v>15100.78</v>
      </c>
      <c r="AA16" s="17">
        <v>0</v>
      </c>
      <c r="AB16" s="17">
        <v>0</v>
      </c>
      <c r="AC16" s="9">
        <v>0</v>
      </c>
    </row>
    <row r="17" spans="1:28" s="7" customFormat="1" ht="13.9" customHeight="1" x14ac:dyDescent="0.2">
      <c r="A17" s="18"/>
      <c r="B17" s="19">
        <v>1</v>
      </c>
      <c r="C17" s="46" t="s">
        <v>39</v>
      </c>
      <c r="D17" s="48" t="s">
        <v>40</v>
      </c>
      <c r="E17" s="48"/>
      <c r="F17" s="48"/>
      <c r="G17" s="48"/>
      <c r="H17" s="50" t="s">
        <v>41</v>
      </c>
      <c r="I17" s="18"/>
      <c r="J17" s="18"/>
      <c r="K17" s="20">
        <v>11417.13</v>
      </c>
      <c r="L17" s="20">
        <v>11429.85</v>
      </c>
      <c r="M17" s="20">
        <v>12436.68</v>
      </c>
      <c r="N17" s="20">
        <v>0</v>
      </c>
      <c r="O17" s="20">
        <v>12436.68</v>
      </c>
      <c r="P17" s="20">
        <v>12436.68</v>
      </c>
      <c r="Q17" s="20">
        <v>12450.54</v>
      </c>
      <c r="R17" s="20">
        <v>13256.09</v>
      </c>
      <c r="S17" s="20"/>
      <c r="T17" s="20"/>
      <c r="U17" s="20"/>
      <c r="V17" s="20"/>
      <c r="W17" s="20"/>
      <c r="X17" s="20"/>
      <c r="Y17" s="36">
        <v>13256.09</v>
      </c>
      <c r="Z17" s="36"/>
      <c r="AA17" s="36"/>
      <c r="AB17" s="36"/>
    </row>
    <row r="18" spans="1:28" ht="13.9" customHeight="1" x14ac:dyDescent="0.2">
      <c r="A18" s="21"/>
      <c r="B18" s="21"/>
      <c r="C18" s="47"/>
      <c r="D18" s="49"/>
      <c r="E18" s="49"/>
      <c r="F18" s="49"/>
      <c r="G18" s="49"/>
      <c r="H18" s="51"/>
      <c r="I18" s="22" t="s">
        <v>42</v>
      </c>
      <c r="J18" s="23">
        <v>16.8</v>
      </c>
      <c r="K18" s="24"/>
      <c r="L18" s="37">
        <v>12.720000000001164</v>
      </c>
      <c r="M18" s="37">
        <v>11417.13</v>
      </c>
      <c r="N18" s="37">
        <v>0</v>
      </c>
      <c r="O18" s="37">
        <v>11417.13</v>
      </c>
      <c r="P18" s="24"/>
      <c r="Q18" s="37">
        <v>13.86</v>
      </c>
      <c r="R18" s="24"/>
      <c r="S18" s="24"/>
      <c r="T18" s="24"/>
      <c r="U18" s="24"/>
      <c r="V18" s="24"/>
      <c r="W18" s="24"/>
      <c r="X18" s="24"/>
      <c r="Y18" s="38">
        <v>16.8</v>
      </c>
      <c r="Z18" s="24"/>
      <c r="AA18" s="24"/>
      <c r="AB18" s="24"/>
    </row>
    <row r="19" spans="1:28" s="7" customFormat="1" ht="13.9" customHeight="1" x14ac:dyDescent="0.2">
      <c r="A19" s="25"/>
      <c r="B19" s="26">
        <v>2</v>
      </c>
      <c r="C19" s="47" t="s">
        <v>39</v>
      </c>
      <c r="D19" s="49" t="s">
        <v>43</v>
      </c>
      <c r="E19" s="49"/>
      <c r="F19" s="49"/>
      <c r="G19" s="49"/>
      <c r="H19" s="51" t="s">
        <v>44</v>
      </c>
      <c r="I19" s="25"/>
      <c r="J19" s="25"/>
      <c r="K19" s="27">
        <v>491.66</v>
      </c>
      <c r="L19" s="27">
        <v>493.54</v>
      </c>
      <c r="M19" s="27">
        <v>535.57000000000005</v>
      </c>
      <c r="N19" s="27">
        <v>0</v>
      </c>
      <c r="O19" s="27">
        <v>535.57000000000005</v>
      </c>
      <c r="P19" s="27">
        <v>535.57000000000005</v>
      </c>
      <c r="Q19" s="27">
        <v>537.62</v>
      </c>
      <c r="R19" s="27">
        <v>572.4</v>
      </c>
      <c r="S19" s="27"/>
      <c r="T19" s="27"/>
      <c r="U19" s="27"/>
      <c r="V19" s="27"/>
      <c r="W19" s="27"/>
      <c r="X19" s="27"/>
      <c r="Y19" s="37">
        <v>572.4</v>
      </c>
      <c r="Z19" s="37"/>
      <c r="AA19" s="37"/>
      <c r="AB19" s="37"/>
    </row>
    <row r="20" spans="1:28" ht="19.149999999999999" customHeight="1" x14ac:dyDescent="0.2">
      <c r="A20" s="21"/>
      <c r="B20" s="21"/>
      <c r="C20" s="47"/>
      <c r="D20" s="49"/>
      <c r="E20" s="49"/>
      <c r="F20" s="49"/>
      <c r="G20" s="49"/>
      <c r="H20" s="51"/>
      <c r="I20" s="22" t="s">
        <v>45</v>
      </c>
      <c r="J20" s="23">
        <v>8</v>
      </c>
      <c r="K20" s="24"/>
      <c r="L20" s="37">
        <v>1.8799999999999955</v>
      </c>
      <c r="M20" s="37">
        <v>491.66</v>
      </c>
      <c r="N20" s="37">
        <v>0</v>
      </c>
      <c r="O20" s="37">
        <v>491.66</v>
      </c>
      <c r="P20" s="24"/>
      <c r="Q20" s="37">
        <v>2.0499999999999998</v>
      </c>
      <c r="R20" s="24"/>
      <c r="S20" s="24"/>
      <c r="T20" s="24"/>
      <c r="U20" s="24"/>
      <c r="V20" s="24"/>
      <c r="W20" s="24"/>
      <c r="X20" s="24"/>
      <c r="Y20" s="38">
        <v>8</v>
      </c>
      <c r="Z20" s="24"/>
      <c r="AA20" s="24"/>
      <c r="AB20" s="24"/>
    </row>
    <row r="21" spans="1:28" s="7" customFormat="1" ht="13.9" customHeight="1" x14ac:dyDescent="0.2">
      <c r="A21" s="25"/>
      <c r="B21" s="26">
        <v>3</v>
      </c>
      <c r="C21" s="47" t="s">
        <v>39</v>
      </c>
      <c r="D21" s="49" t="s">
        <v>46</v>
      </c>
      <c r="E21" s="49"/>
      <c r="F21" s="49"/>
      <c r="G21" s="49"/>
      <c r="H21" s="51" t="s">
        <v>47</v>
      </c>
      <c r="I21" s="25"/>
      <c r="J21" s="25"/>
      <c r="K21" s="27">
        <v>26326.66</v>
      </c>
      <c r="L21" s="27">
        <v>26363.81</v>
      </c>
      <c r="M21" s="27">
        <v>28677.63</v>
      </c>
      <c r="N21" s="27">
        <v>0</v>
      </c>
      <c r="O21" s="27">
        <v>28677.63</v>
      </c>
      <c r="P21" s="27">
        <v>28677.63</v>
      </c>
      <c r="Q21" s="27">
        <v>28718.100000000002</v>
      </c>
      <c r="R21" s="27">
        <v>30439.739999999998</v>
      </c>
      <c r="S21" s="27"/>
      <c r="T21" s="27"/>
      <c r="U21" s="27"/>
      <c r="V21" s="27"/>
      <c r="W21" s="27"/>
      <c r="X21" s="27">
        <v>15151.67</v>
      </c>
      <c r="Y21" s="37">
        <v>15288.07</v>
      </c>
      <c r="Z21" s="37"/>
      <c r="AA21" s="37"/>
      <c r="AB21" s="37"/>
    </row>
    <row r="22" spans="1:28" ht="13.9" customHeight="1" x14ac:dyDescent="0.2">
      <c r="A22" s="21"/>
      <c r="B22" s="21"/>
      <c r="C22" s="47"/>
      <c r="D22" s="49"/>
      <c r="E22" s="49"/>
      <c r="F22" s="49"/>
      <c r="G22" s="49"/>
      <c r="H22" s="51"/>
      <c r="I22" s="22" t="s">
        <v>42</v>
      </c>
      <c r="J22" s="23">
        <v>50.4</v>
      </c>
      <c r="K22" s="24"/>
      <c r="L22" s="37">
        <v>37.150000000001455</v>
      </c>
      <c r="M22" s="37">
        <v>26326.66</v>
      </c>
      <c r="N22" s="37">
        <v>0</v>
      </c>
      <c r="O22" s="37">
        <v>26326.66</v>
      </c>
      <c r="P22" s="24"/>
      <c r="Q22" s="37">
        <v>40.47</v>
      </c>
      <c r="R22" s="24"/>
      <c r="S22" s="24"/>
      <c r="T22" s="24"/>
      <c r="U22" s="24"/>
      <c r="V22" s="24"/>
      <c r="W22" s="24"/>
      <c r="X22" s="38">
        <v>25.2</v>
      </c>
      <c r="Y22" s="38">
        <v>25.2</v>
      </c>
      <c r="Z22" s="24"/>
      <c r="AA22" s="24"/>
      <c r="AB22" s="24"/>
    </row>
    <row r="23" spans="1:28" s="7" customFormat="1" ht="13.9" customHeight="1" x14ac:dyDescent="0.2">
      <c r="A23" s="25"/>
      <c r="B23" s="26">
        <v>4</v>
      </c>
      <c r="C23" s="47" t="s">
        <v>39</v>
      </c>
      <c r="D23" s="49" t="s">
        <v>43</v>
      </c>
      <c r="E23" s="49"/>
      <c r="F23" s="49"/>
      <c r="G23" s="49"/>
      <c r="H23" s="51" t="s">
        <v>48</v>
      </c>
      <c r="I23" s="25"/>
      <c r="J23" s="25"/>
      <c r="K23" s="27">
        <v>1474.96</v>
      </c>
      <c r="L23" s="27">
        <v>1480.61</v>
      </c>
      <c r="M23" s="27">
        <v>1606.67</v>
      </c>
      <c r="N23" s="27">
        <v>0</v>
      </c>
      <c r="O23" s="27">
        <v>1606.67</v>
      </c>
      <c r="P23" s="27">
        <v>1606.67</v>
      </c>
      <c r="Q23" s="27">
        <v>1612.8200000000002</v>
      </c>
      <c r="R23" s="27">
        <v>1717.17</v>
      </c>
      <c r="S23" s="27"/>
      <c r="T23" s="27"/>
      <c r="U23" s="27"/>
      <c r="V23" s="27"/>
      <c r="W23" s="27"/>
      <c r="X23" s="27"/>
      <c r="Y23" s="37">
        <v>1717.17</v>
      </c>
      <c r="Z23" s="37"/>
      <c r="AA23" s="37"/>
      <c r="AB23" s="37"/>
    </row>
    <row r="24" spans="1:28" ht="18.600000000000001" customHeight="1" x14ac:dyDescent="0.2">
      <c r="A24" s="21"/>
      <c r="B24" s="21"/>
      <c r="C24" s="47"/>
      <c r="D24" s="49"/>
      <c r="E24" s="49"/>
      <c r="F24" s="49"/>
      <c r="G24" s="49"/>
      <c r="H24" s="51"/>
      <c r="I24" s="22" t="s">
        <v>45</v>
      </c>
      <c r="J24" s="23">
        <v>24</v>
      </c>
      <c r="K24" s="24"/>
      <c r="L24" s="37">
        <v>5.6499999999998636</v>
      </c>
      <c r="M24" s="37">
        <v>1474.96</v>
      </c>
      <c r="N24" s="37">
        <v>0</v>
      </c>
      <c r="O24" s="37">
        <v>1474.96</v>
      </c>
      <c r="P24" s="24"/>
      <c r="Q24" s="37">
        <v>6.15</v>
      </c>
      <c r="R24" s="24"/>
      <c r="S24" s="24"/>
      <c r="T24" s="24"/>
      <c r="U24" s="24"/>
      <c r="V24" s="24"/>
      <c r="W24" s="24"/>
      <c r="X24" s="24"/>
      <c r="Y24" s="38">
        <v>24</v>
      </c>
      <c r="Z24" s="24"/>
      <c r="AA24" s="24"/>
      <c r="AB24" s="24"/>
    </row>
    <row r="25" spans="1:28" s="7" customFormat="1" ht="13.9" customHeight="1" x14ac:dyDescent="0.2">
      <c r="A25" s="25"/>
      <c r="B25" s="26">
        <v>5</v>
      </c>
      <c r="C25" s="47" t="s">
        <v>49</v>
      </c>
      <c r="D25" s="53" t="s">
        <v>50</v>
      </c>
      <c r="E25" s="53"/>
      <c r="F25" s="53"/>
      <c r="G25" s="53"/>
      <c r="H25" s="51" t="s">
        <v>51</v>
      </c>
      <c r="I25" s="25"/>
      <c r="J25" s="25"/>
      <c r="K25" s="27">
        <v>6311.49</v>
      </c>
      <c r="L25" s="27">
        <v>6354.2</v>
      </c>
      <c r="M25" s="27">
        <v>6875.11</v>
      </c>
      <c r="N25" s="27">
        <v>0</v>
      </c>
      <c r="O25" s="27">
        <v>6875.11</v>
      </c>
      <c r="P25" s="27">
        <v>6875.11</v>
      </c>
      <c r="Q25" s="27">
        <v>6921.63</v>
      </c>
      <c r="R25" s="27">
        <v>7303.71</v>
      </c>
      <c r="S25" s="27"/>
      <c r="T25" s="27"/>
      <c r="U25" s="27"/>
      <c r="V25" s="27"/>
      <c r="W25" s="27"/>
      <c r="X25" s="27">
        <v>7303.71</v>
      </c>
      <c r="Y25" s="37"/>
      <c r="Z25" s="37"/>
      <c r="AA25" s="37"/>
      <c r="AB25" s="37"/>
    </row>
    <row r="26" spans="1:28" ht="13.9" customHeight="1" x14ac:dyDescent="0.2">
      <c r="A26" s="21"/>
      <c r="B26" s="21"/>
      <c r="C26" s="47"/>
      <c r="D26" s="53"/>
      <c r="E26" s="53"/>
      <c r="F26" s="53"/>
      <c r="G26" s="53"/>
      <c r="H26" s="51"/>
      <c r="I26" s="22" t="s">
        <v>42</v>
      </c>
      <c r="J26" s="23">
        <v>91</v>
      </c>
      <c r="K26" s="24"/>
      <c r="L26" s="37">
        <v>42.710000000000036</v>
      </c>
      <c r="M26" s="37">
        <v>6311.49</v>
      </c>
      <c r="N26" s="37">
        <v>0</v>
      </c>
      <c r="O26" s="37">
        <v>6311.49</v>
      </c>
      <c r="P26" s="24"/>
      <c r="Q26" s="37">
        <v>46.52</v>
      </c>
      <c r="R26" s="24"/>
      <c r="S26" s="24"/>
      <c r="T26" s="24"/>
      <c r="U26" s="24"/>
      <c r="V26" s="24"/>
      <c r="W26" s="24"/>
      <c r="X26" s="38">
        <v>91</v>
      </c>
      <c r="Y26" s="24"/>
      <c r="Z26" s="24"/>
      <c r="AA26" s="24"/>
      <c r="AB26" s="24"/>
    </row>
    <row r="27" spans="1:28" s="7" customFormat="1" ht="13.9" customHeight="1" x14ac:dyDescent="0.2">
      <c r="A27" s="25"/>
      <c r="B27" s="26">
        <v>6</v>
      </c>
      <c r="C27" s="47" t="s">
        <v>49</v>
      </c>
      <c r="D27" s="53" t="s">
        <v>52</v>
      </c>
      <c r="E27" s="53"/>
      <c r="F27" s="53"/>
      <c r="G27" s="53"/>
      <c r="H27" s="51" t="s">
        <v>53</v>
      </c>
      <c r="I27" s="25"/>
      <c r="J27" s="25"/>
      <c r="K27" s="27">
        <v>1361.54</v>
      </c>
      <c r="L27" s="27">
        <v>1362.77</v>
      </c>
      <c r="M27" s="27">
        <v>1483.13</v>
      </c>
      <c r="N27" s="27">
        <v>0</v>
      </c>
      <c r="O27" s="27">
        <v>1483.13</v>
      </c>
      <c r="P27" s="27">
        <v>1483.13</v>
      </c>
      <c r="Q27" s="27">
        <v>1484.47</v>
      </c>
      <c r="R27" s="27">
        <v>1580.52</v>
      </c>
      <c r="S27" s="27"/>
      <c r="T27" s="27"/>
      <c r="U27" s="27"/>
      <c r="V27" s="27"/>
      <c r="W27" s="27"/>
      <c r="X27" s="27"/>
      <c r="Y27" s="37">
        <v>1580.52</v>
      </c>
      <c r="Z27" s="37"/>
      <c r="AA27" s="37"/>
      <c r="AB27" s="37"/>
    </row>
    <row r="28" spans="1:28" ht="13.9" customHeight="1" x14ac:dyDescent="0.2">
      <c r="A28" s="21"/>
      <c r="B28" s="21"/>
      <c r="C28" s="47"/>
      <c r="D28" s="53"/>
      <c r="E28" s="53"/>
      <c r="F28" s="53"/>
      <c r="G28" s="53"/>
      <c r="H28" s="51"/>
      <c r="I28" s="22" t="s">
        <v>45</v>
      </c>
      <c r="J28" s="23">
        <v>24</v>
      </c>
      <c r="K28" s="24"/>
      <c r="L28" s="37">
        <v>1.2300000000000182</v>
      </c>
      <c r="M28" s="37">
        <v>1361.54</v>
      </c>
      <c r="N28" s="37">
        <v>0</v>
      </c>
      <c r="O28" s="37">
        <v>1361.54</v>
      </c>
      <c r="P28" s="24"/>
      <c r="Q28" s="37">
        <v>1.34</v>
      </c>
      <c r="R28" s="24"/>
      <c r="S28" s="24"/>
      <c r="T28" s="24"/>
      <c r="U28" s="24"/>
      <c r="V28" s="24"/>
      <c r="W28" s="24"/>
      <c r="X28" s="24"/>
      <c r="Y28" s="38">
        <v>24</v>
      </c>
      <c r="Z28" s="24"/>
      <c r="AA28" s="24"/>
      <c r="AB28" s="24"/>
    </row>
    <row r="29" spans="1:28" s="7" customFormat="1" ht="13.9" customHeight="1" x14ac:dyDescent="0.2">
      <c r="A29" s="25"/>
      <c r="B29" s="26">
        <v>7</v>
      </c>
      <c r="C29" s="47" t="s">
        <v>49</v>
      </c>
      <c r="D29" s="53" t="s">
        <v>54</v>
      </c>
      <c r="E29" s="53"/>
      <c r="F29" s="53"/>
      <c r="G29" s="53"/>
      <c r="H29" s="51" t="s">
        <v>55</v>
      </c>
      <c r="I29" s="25"/>
      <c r="J29" s="25"/>
      <c r="K29" s="27">
        <v>3273.98</v>
      </c>
      <c r="L29" s="27">
        <v>3275.63</v>
      </c>
      <c r="M29" s="27">
        <v>3566.35</v>
      </c>
      <c r="N29" s="27">
        <v>0</v>
      </c>
      <c r="O29" s="27">
        <v>3566.35</v>
      </c>
      <c r="P29" s="27">
        <v>3566.35</v>
      </c>
      <c r="Q29" s="27">
        <v>3568.15</v>
      </c>
      <c r="R29" s="27">
        <v>3799.01</v>
      </c>
      <c r="S29" s="27"/>
      <c r="T29" s="27"/>
      <c r="U29" s="27"/>
      <c r="V29" s="27"/>
      <c r="W29" s="27"/>
      <c r="X29" s="27"/>
      <c r="Y29" s="37">
        <v>3799.01</v>
      </c>
      <c r="Z29" s="37"/>
      <c r="AA29" s="37"/>
      <c r="AB29" s="37"/>
    </row>
    <row r="30" spans="1:28" ht="13.9" customHeight="1" x14ac:dyDescent="0.2">
      <c r="A30" s="21"/>
      <c r="B30" s="21"/>
      <c r="C30" s="47"/>
      <c r="D30" s="53"/>
      <c r="E30" s="53"/>
      <c r="F30" s="53"/>
      <c r="G30" s="53"/>
      <c r="H30" s="51"/>
      <c r="I30" s="22" t="s">
        <v>45</v>
      </c>
      <c r="J30" s="23">
        <v>32</v>
      </c>
      <c r="K30" s="24"/>
      <c r="L30" s="37">
        <v>1.6500000000000909</v>
      </c>
      <c r="M30" s="37">
        <v>3273.98</v>
      </c>
      <c r="N30" s="37">
        <v>0</v>
      </c>
      <c r="O30" s="37">
        <v>3273.98</v>
      </c>
      <c r="P30" s="24"/>
      <c r="Q30" s="37">
        <v>1.8</v>
      </c>
      <c r="R30" s="24"/>
      <c r="S30" s="24"/>
      <c r="T30" s="24"/>
      <c r="U30" s="24"/>
      <c r="V30" s="24"/>
      <c r="W30" s="24"/>
      <c r="X30" s="24"/>
      <c r="Y30" s="38">
        <v>32</v>
      </c>
      <c r="Z30" s="24"/>
      <c r="AA30" s="24"/>
      <c r="AB30" s="24"/>
    </row>
    <row r="31" spans="1:28" s="7" customFormat="1" ht="13.9" customHeight="1" x14ac:dyDescent="0.2">
      <c r="A31" s="25"/>
      <c r="B31" s="26">
        <v>8</v>
      </c>
      <c r="C31" s="47" t="s">
        <v>49</v>
      </c>
      <c r="D31" s="53" t="s">
        <v>56</v>
      </c>
      <c r="E31" s="53"/>
      <c r="F31" s="53"/>
      <c r="G31" s="53"/>
      <c r="H31" s="51" t="s">
        <v>57</v>
      </c>
      <c r="I31" s="25"/>
      <c r="J31" s="25"/>
      <c r="K31" s="27">
        <v>320.83</v>
      </c>
      <c r="L31" s="27">
        <v>322.81</v>
      </c>
      <c r="M31" s="27">
        <v>349.48</v>
      </c>
      <c r="N31" s="27">
        <v>0</v>
      </c>
      <c r="O31" s="27">
        <v>349.48</v>
      </c>
      <c r="P31" s="27">
        <v>349.48</v>
      </c>
      <c r="Q31" s="27">
        <v>351.64000000000004</v>
      </c>
      <c r="R31" s="27">
        <v>374.39</v>
      </c>
      <c r="S31" s="27"/>
      <c r="T31" s="27"/>
      <c r="U31" s="27"/>
      <c r="V31" s="27"/>
      <c r="W31" s="27"/>
      <c r="X31" s="27"/>
      <c r="Y31" s="37">
        <v>374.39</v>
      </c>
      <c r="Z31" s="37"/>
      <c r="AA31" s="37"/>
      <c r="AB31" s="37"/>
    </row>
    <row r="32" spans="1:28" ht="13.9" customHeight="1" x14ac:dyDescent="0.2">
      <c r="A32" s="21"/>
      <c r="B32" s="21"/>
      <c r="C32" s="47"/>
      <c r="D32" s="53"/>
      <c r="E32" s="53"/>
      <c r="F32" s="53"/>
      <c r="G32" s="53"/>
      <c r="H32" s="51"/>
      <c r="I32" s="22" t="s">
        <v>42</v>
      </c>
      <c r="J32" s="23">
        <v>2.82</v>
      </c>
      <c r="K32" s="24"/>
      <c r="L32" s="37">
        <v>1.9800000000000182</v>
      </c>
      <c r="M32" s="37">
        <v>320.83</v>
      </c>
      <c r="N32" s="37">
        <v>0</v>
      </c>
      <c r="O32" s="37">
        <v>320.83</v>
      </c>
      <c r="P32" s="24"/>
      <c r="Q32" s="37">
        <v>2.16</v>
      </c>
      <c r="R32" s="24"/>
      <c r="S32" s="24"/>
      <c r="T32" s="24"/>
      <c r="U32" s="24"/>
      <c r="V32" s="24"/>
      <c r="W32" s="24"/>
      <c r="X32" s="24"/>
      <c r="Y32" s="38">
        <v>2.82</v>
      </c>
      <c r="Z32" s="24"/>
      <c r="AA32" s="24"/>
      <c r="AB32" s="24"/>
    </row>
    <row r="33" spans="1:28" s="7" customFormat="1" ht="13.9" customHeight="1" x14ac:dyDescent="0.2">
      <c r="A33" s="25"/>
      <c r="B33" s="26">
        <v>9</v>
      </c>
      <c r="C33" s="47" t="s">
        <v>49</v>
      </c>
      <c r="D33" s="49" t="s">
        <v>58</v>
      </c>
      <c r="E33" s="49"/>
      <c r="F33" s="49"/>
      <c r="G33" s="49"/>
      <c r="H33" s="51" t="s">
        <v>59</v>
      </c>
      <c r="I33" s="25"/>
      <c r="J33" s="25"/>
      <c r="K33" s="27">
        <v>45.36</v>
      </c>
      <c r="L33" s="27">
        <v>45.54</v>
      </c>
      <c r="M33" s="27">
        <v>49.41</v>
      </c>
      <c r="N33" s="27">
        <v>0</v>
      </c>
      <c r="O33" s="27">
        <v>49.41</v>
      </c>
      <c r="P33" s="27">
        <v>49.41</v>
      </c>
      <c r="Q33" s="27">
        <v>49.61</v>
      </c>
      <c r="R33" s="27">
        <v>52.82</v>
      </c>
      <c r="S33" s="27"/>
      <c r="T33" s="27"/>
      <c r="U33" s="27"/>
      <c r="V33" s="27"/>
      <c r="W33" s="27"/>
      <c r="X33" s="27"/>
      <c r="Y33" s="37">
        <v>52.82</v>
      </c>
      <c r="Z33" s="37"/>
      <c r="AA33" s="37"/>
      <c r="AB33" s="37"/>
    </row>
    <row r="34" spans="1:28" ht="13.9" customHeight="1" x14ac:dyDescent="0.2">
      <c r="A34" s="21"/>
      <c r="B34" s="21"/>
      <c r="C34" s="47"/>
      <c r="D34" s="49"/>
      <c r="E34" s="49"/>
      <c r="F34" s="49"/>
      <c r="G34" s="49"/>
      <c r="H34" s="51"/>
      <c r="I34" s="22" t="s">
        <v>60</v>
      </c>
      <c r="J34" s="23">
        <v>2.2875E-2</v>
      </c>
      <c r="K34" s="24"/>
      <c r="L34" s="37">
        <v>0.17999999999999972</v>
      </c>
      <c r="M34" s="37">
        <v>45.36</v>
      </c>
      <c r="N34" s="37">
        <v>0</v>
      </c>
      <c r="O34" s="37">
        <v>45.36</v>
      </c>
      <c r="P34" s="24"/>
      <c r="Q34" s="37">
        <v>0.2</v>
      </c>
      <c r="R34" s="24"/>
      <c r="S34" s="24"/>
      <c r="T34" s="24"/>
      <c r="U34" s="24"/>
      <c r="V34" s="24"/>
      <c r="W34" s="24"/>
      <c r="X34" s="24"/>
      <c r="Y34" s="38">
        <v>2.2875E-2</v>
      </c>
      <c r="Z34" s="24"/>
      <c r="AA34" s="24"/>
      <c r="AB34" s="24"/>
    </row>
    <row r="35" spans="1:28" s="7" customFormat="1" ht="13.9" customHeight="1" x14ac:dyDescent="0.2">
      <c r="A35" s="25"/>
      <c r="B35" s="26">
        <v>10</v>
      </c>
      <c r="C35" s="47" t="s">
        <v>49</v>
      </c>
      <c r="D35" s="53" t="s">
        <v>61</v>
      </c>
      <c r="E35" s="53"/>
      <c r="F35" s="53"/>
      <c r="G35" s="53"/>
      <c r="H35" s="51" t="s">
        <v>62</v>
      </c>
      <c r="I35" s="25"/>
      <c r="J35" s="25"/>
      <c r="K35" s="27">
        <v>936.81</v>
      </c>
      <c r="L35" s="27">
        <v>942.54</v>
      </c>
      <c r="M35" s="27">
        <v>1020.47</v>
      </c>
      <c r="N35" s="27">
        <v>0</v>
      </c>
      <c r="O35" s="27">
        <v>1020.47</v>
      </c>
      <c r="P35" s="27">
        <v>1020.47</v>
      </c>
      <c r="Q35" s="27">
        <v>1026.71</v>
      </c>
      <c r="R35" s="27">
        <v>1093.1300000000001</v>
      </c>
      <c r="S35" s="27"/>
      <c r="T35" s="27"/>
      <c r="U35" s="27"/>
      <c r="V35" s="27"/>
      <c r="W35" s="27"/>
      <c r="X35" s="27"/>
      <c r="Y35" s="37">
        <v>1093.1300000000001</v>
      </c>
      <c r="Z35" s="37"/>
      <c r="AA35" s="37"/>
      <c r="AB35" s="37"/>
    </row>
    <row r="36" spans="1:28" ht="13.9" customHeight="1" x14ac:dyDescent="0.2">
      <c r="A36" s="21"/>
      <c r="B36" s="21"/>
      <c r="C36" s="47"/>
      <c r="D36" s="53"/>
      <c r="E36" s="53"/>
      <c r="F36" s="53"/>
      <c r="G36" s="53"/>
      <c r="H36" s="51"/>
      <c r="I36" s="22" t="s">
        <v>42</v>
      </c>
      <c r="J36" s="23">
        <v>8.16</v>
      </c>
      <c r="K36" s="24"/>
      <c r="L36" s="37">
        <v>5.7300000000000182</v>
      </c>
      <c r="M36" s="37">
        <v>936.81</v>
      </c>
      <c r="N36" s="37">
        <v>0</v>
      </c>
      <c r="O36" s="37">
        <v>936.81</v>
      </c>
      <c r="P36" s="24"/>
      <c r="Q36" s="37">
        <v>6.24</v>
      </c>
      <c r="R36" s="24"/>
      <c r="S36" s="24"/>
      <c r="T36" s="24"/>
      <c r="U36" s="24"/>
      <c r="V36" s="24"/>
      <c r="W36" s="24"/>
      <c r="X36" s="24"/>
      <c r="Y36" s="38">
        <v>8.16</v>
      </c>
      <c r="Z36" s="24"/>
      <c r="AA36" s="24"/>
      <c r="AB36" s="24"/>
    </row>
    <row r="37" spans="1:28" s="7" customFormat="1" ht="13.9" customHeight="1" x14ac:dyDescent="0.2">
      <c r="A37" s="25"/>
      <c r="B37" s="26">
        <v>11</v>
      </c>
      <c r="C37" s="47" t="s">
        <v>49</v>
      </c>
      <c r="D37" s="49" t="s">
        <v>58</v>
      </c>
      <c r="E37" s="49"/>
      <c r="F37" s="49"/>
      <c r="G37" s="49"/>
      <c r="H37" s="51" t="s">
        <v>63</v>
      </c>
      <c r="I37" s="25"/>
      <c r="J37" s="25"/>
      <c r="K37" s="27">
        <v>136.07</v>
      </c>
      <c r="L37" s="27">
        <v>136.59</v>
      </c>
      <c r="M37" s="27">
        <v>148.22</v>
      </c>
      <c r="N37" s="27">
        <v>0</v>
      </c>
      <c r="O37" s="27">
        <v>148.22</v>
      </c>
      <c r="P37" s="27">
        <v>148.22</v>
      </c>
      <c r="Q37" s="27">
        <v>148.79</v>
      </c>
      <c r="R37" s="27">
        <v>158.41999999999999</v>
      </c>
      <c r="S37" s="27"/>
      <c r="T37" s="27"/>
      <c r="U37" s="27"/>
      <c r="V37" s="27"/>
      <c r="W37" s="27"/>
      <c r="X37" s="27"/>
      <c r="Y37" s="37">
        <v>158.41999999999999</v>
      </c>
      <c r="Z37" s="37"/>
      <c r="AA37" s="37"/>
      <c r="AB37" s="37"/>
    </row>
    <row r="38" spans="1:28" ht="13.9" customHeight="1" x14ac:dyDescent="0.2">
      <c r="A38" s="21"/>
      <c r="B38" s="21"/>
      <c r="C38" s="47"/>
      <c r="D38" s="49"/>
      <c r="E38" s="49"/>
      <c r="F38" s="49"/>
      <c r="G38" s="49"/>
      <c r="H38" s="51"/>
      <c r="I38" s="22" t="s">
        <v>60</v>
      </c>
      <c r="J38" s="23">
        <v>6.8625000000000005E-2</v>
      </c>
      <c r="K38" s="24"/>
      <c r="L38" s="37">
        <v>0.52000000000001023</v>
      </c>
      <c r="M38" s="37">
        <v>136.07</v>
      </c>
      <c r="N38" s="37">
        <v>0</v>
      </c>
      <c r="O38" s="37">
        <v>136.07</v>
      </c>
      <c r="P38" s="24"/>
      <c r="Q38" s="37">
        <v>0.56999999999999995</v>
      </c>
      <c r="R38" s="24"/>
      <c r="S38" s="24"/>
      <c r="T38" s="24"/>
      <c r="U38" s="24"/>
      <c r="V38" s="24"/>
      <c r="W38" s="24"/>
      <c r="X38" s="24"/>
      <c r="Y38" s="38">
        <v>6.8625000000000005E-2</v>
      </c>
      <c r="Z38" s="24"/>
      <c r="AA38" s="24"/>
      <c r="AB38" s="24"/>
    </row>
    <row r="39" spans="1:28" s="7" customFormat="1" ht="13.9" customHeight="1" x14ac:dyDescent="0.2">
      <c r="A39" s="25"/>
      <c r="B39" s="26">
        <v>12</v>
      </c>
      <c r="C39" s="47" t="s">
        <v>49</v>
      </c>
      <c r="D39" s="53" t="s">
        <v>64</v>
      </c>
      <c r="E39" s="53"/>
      <c r="F39" s="53"/>
      <c r="G39" s="53"/>
      <c r="H39" s="51" t="s">
        <v>65</v>
      </c>
      <c r="I39" s="25"/>
      <c r="J39" s="25"/>
      <c r="K39" s="27">
        <v>509.86</v>
      </c>
      <c r="L39" s="27">
        <v>512.80999999999995</v>
      </c>
      <c r="M39" s="27">
        <v>555.39</v>
      </c>
      <c r="N39" s="27">
        <v>0</v>
      </c>
      <c r="O39" s="27">
        <v>555.39</v>
      </c>
      <c r="P39" s="27">
        <v>555.39</v>
      </c>
      <c r="Q39" s="27">
        <v>558.6</v>
      </c>
      <c r="R39" s="27">
        <v>594.74</v>
      </c>
      <c r="S39" s="27"/>
      <c r="T39" s="27"/>
      <c r="U39" s="27"/>
      <c r="V39" s="27"/>
      <c r="W39" s="27"/>
      <c r="X39" s="27"/>
      <c r="Y39" s="37">
        <v>594.74</v>
      </c>
      <c r="Z39" s="37"/>
      <c r="AA39" s="37"/>
      <c r="AB39" s="37"/>
    </row>
    <row r="40" spans="1:28" ht="13.9" customHeight="1" x14ac:dyDescent="0.2">
      <c r="A40" s="21"/>
      <c r="B40" s="21"/>
      <c r="C40" s="47"/>
      <c r="D40" s="53"/>
      <c r="E40" s="53"/>
      <c r="F40" s="53"/>
      <c r="G40" s="53"/>
      <c r="H40" s="51"/>
      <c r="I40" s="22" t="s">
        <v>42</v>
      </c>
      <c r="J40" s="23">
        <v>4.08</v>
      </c>
      <c r="K40" s="24"/>
      <c r="L40" s="37">
        <v>2.9499999999999318</v>
      </c>
      <c r="M40" s="37">
        <v>509.86</v>
      </c>
      <c r="N40" s="37">
        <v>0</v>
      </c>
      <c r="O40" s="37">
        <v>509.86</v>
      </c>
      <c r="P40" s="24"/>
      <c r="Q40" s="37">
        <v>3.21</v>
      </c>
      <c r="R40" s="24"/>
      <c r="S40" s="24"/>
      <c r="T40" s="24"/>
      <c r="U40" s="24"/>
      <c r="V40" s="24"/>
      <c r="W40" s="24"/>
      <c r="X40" s="24"/>
      <c r="Y40" s="38">
        <v>4.08</v>
      </c>
      <c r="Z40" s="24"/>
      <c r="AA40" s="24"/>
      <c r="AB40" s="24"/>
    </row>
    <row r="41" spans="1:28" s="7" customFormat="1" ht="13.9" customHeight="1" x14ac:dyDescent="0.2">
      <c r="A41" s="25"/>
      <c r="B41" s="26">
        <v>13</v>
      </c>
      <c r="C41" s="47" t="s">
        <v>49</v>
      </c>
      <c r="D41" s="49" t="s">
        <v>58</v>
      </c>
      <c r="E41" s="49"/>
      <c r="F41" s="49"/>
      <c r="G41" s="49"/>
      <c r="H41" s="51" t="s">
        <v>66</v>
      </c>
      <c r="I41" s="25"/>
      <c r="J41" s="25"/>
      <c r="K41" s="27">
        <v>90.71</v>
      </c>
      <c r="L41" s="27">
        <v>91.06</v>
      </c>
      <c r="M41" s="27">
        <v>98.81</v>
      </c>
      <c r="N41" s="27">
        <v>0</v>
      </c>
      <c r="O41" s="27">
        <v>98.81</v>
      </c>
      <c r="P41" s="27">
        <v>98.81</v>
      </c>
      <c r="Q41" s="27">
        <v>99.19</v>
      </c>
      <c r="R41" s="27">
        <v>105.6</v>
      </c>
      <c r="S41" s="27"/>
      <c r="T41" s="27"/>
      <c r="U41" s="27"/>
      <c r="V41" s="27"/>
      <c r="W41" s="27"/>
      <c r="X41" s="27"/>
      <c r="Y41" s="37">
        <v>105.6</v>
      </c>
      <c r="Z41" s="37"/>
      <c r="AA41" s="37"/>
      <c r="AB41" s="37"/>
    </row>
    <row r="42" spans="1:28" ht="13.9" customHeight="1" x14ac:dyDescent="0.2">
      <c r="A42" s="21"/>
      <c r="B42" s="21"/>
      <c r="C42" s="47"/>
      <c r="D42" s="49"/>
      <c r="E42" s="49"/>
      <c r="F42" s="49"/>
      <c r="G42" s="49"/>
      <c r="H42" s="51"/>
      <c r="I42" s="22" t="s">
        <v>60</v>
      </c>
      <c r="J42" s="23">
        <v>4.5749999999999999E-2</v>
      </c>
      <c r="K42" s="24"/>
      <c r="L42" s="37">
        <v>0.35000000000000853</v>
      </c>
      <c r="M42" s="37">
        <v>90.71</v>
      </c>
      <c r="N42" s="37">
        <v>0</v>
      </c>
      <c r="O42" s="37">
        <v>90.71</v>
      </c>
      <c r="P42" s="24"/>
      <c r="Q42" s="37">
        <v>0.38</v>
      </c>
      <c r="R42" s="24"/>
      <c r="S42" s="24"/>
      <c r="T42" s="24"/>
      <c r="U42" s="24"/>
      <c r="V42" s="24"/>
      <c r="W42" s="24"/>
      <c r="X42" s="24"/>
      <c r="Y42" s="38">
        <v>4.5749999999999999E-2</v>
      </c>
      <c r="Z42" s="24"/>
      <c r="AA42" s="24"/>
      <c r="AB42" s="24"/>
    </row>
    <row r="43" spans="1:28" s="7" customFormat="1" ht="13.9" customHeight="1" x14ac:dyDescent="0.2">
      <c r="A43" s="25"/>
      <c r="B43" s="26">
        <v>14</v>
      </c>
      <c r="C43" s="47" t="s">
        <v>49</v>
      </c>
      <c r="D43" s="53" t="s">
        <v>67</v>
      </c>
      <c r="E43" s="53"/>
      <c r="F43" s="53"/>
      <c r="G43" s="53"/>
      <c r="H43" s="51" t="s">
        <v>68</v>
      </c>
      <c r="I43" s="25"/>
      <c r="J43" s="25"/>
      <c r="K43" s="27">
        <v>15315.48</v>
      </c>
      <c r="L43" s="27">
        <v>15422.9</v>
      </c>
      <c r="M43" s="27">
        <v>16683.150000000001</v>
      </c>
      <c r="N43" s="27">
        <v>0</v>
      </c>
      <c r="O43" s="27">
        <v>16683.150000000001</v>
      </c>
      <c r="P43" s="27">
        <v>16683.150000000001</v>
      </c>
      <c r="Q43" s="27">
        <v>16800.16</v>
      </c>
      <c r="R43" s="27">
        <v>17887.13</v>
      </c>
      <c r="S43" s="27"/>
      <c r="T43" s="27"/>
      <c r="U43" s="27"/>
      <c r="V43" s="27"/>
      <c r="W43" s="27"/>
      <c r="X43" s="27"/>
      <c r="Y43" s="37">
        <v>17887.13</v>
      </c>
      <c r="Z43" s="37"/>
      <c r="AA43" s="37"/>
      <c r="AB43" s="37"/>
    </row>
    <row r="44" spans="1:28" ht="13.9" customHeight="1" x14ac:dyDescent="0.2">
      <c r="A44" s="21"/>
      <c r="B44" s="21"/>
      <c r="C44" s="47"/>
      <c r="D44" s="53"/>
      <c r="E44" s="53"/>
      <c r="F44" s="53"/>
      <c r="G44" s="53"/>
      <c r="H44" s="51"/>
      <c r="I44" s="22" t="s">
        <v>42</v>
      </c>
      <c r="J44" s="23">
        <v>77</v>
      </c>
      <c r="K44" s="24"/>
      <c r="L44" s="37">
        <v>107.42000000000007</v>
      </c>
      <c r="M44" s="37">
        <v>15315.48</v>
      </c>
      <c r="N44" s="37">
        <v>0</v>
      </c>
      <c r="O44" s="37">
        <v>15315.48</v>
      </c>
      <c r="P44" s="24"/>
      <c r="Q44" s="37">
        <v>117.01</v>
      </c>
      <c r="R44" s="24"/>
      <c r="S44" s="24"/>
      <c r="T44" s="24"/>
      <c r="U44" s="24"/>
      <c r="V44" s="24"/>
      <c r="W44" s="24"/>
      <c r="X44" s="24"/>
      <c r="Y44" s="38">
        <v>77</v>
      </c>
      <c r="Z44" s="24"/>
      <c r="AA44" s="24"/>
      <c r="AB44" s="24"/>
    </row>
    <row r="45" spans="1:28" s="7" customFormat="1" ht="13.9" customHeight="1" x14ac:dyDescent="0.2">
      <c r="A45" s="25"/>
      <c r="B45" s="26">
        <v>15</v>
      </c>
      <c r="C45" s="47" t="s">
        <v>49</v>
      </c>
      <c r="D45" s="53" t="s">
        <v>69</v>
      </c>
      <c r="E45" s="53"/>
      <c r="F45" s="53"/>
      <c r="G45" s="53"/>
      <c r="H45" s="51" t="s">
        <v>70</v>
      </c>
      <c r="I45" s="25"/>
      <c r="J45" s="25"/>
      <c r="K45" s="27">
        <v>7445.35</v>
      </c>
      <c r="L45" s="27">
        <v>7498.37</v>
      </c>
      <c r="M45" s="27">
        <v>8110.22</v>
      </c>
      <c r="N45" s="27">
        <v>0</v>
      </c>
      <c r="O45" s="27">
        <v>8110.22</v>
      </c>
      <c r="P45" s="27">
        <v>8110.22</v>
      </c>
      <c r="Q45" s="27">
        <v>8167.97</v>
      </c>
      <c r="R45" s="27">
        <v>8696.44</v>
      </c>
      <c r="S45" s="27"/>
      <c r="T45" s="27"/>
      <c r="U45" s="27"/>
      <c r="V45" s="27"/>
      <c r="W45" s="27"/>
      <c r="X45" s="27"/>
      <c r="Y45" s="37">
        <v>8696.44</v>
      </c>
      <c r="Z45" s="37"/>
      <c r="AA45" s="37"/>
      <c r="AB45" s="37"/>
    </row>
    <row r="46" spans="1:28" ht="13.9" customHeight="1" x14ac:dyDescent="0.2">
      <c r="A46" s="21"/>
      <c r="B46" s="21"/>
      <c r="C46" s="47"/>
      <c r="D46" s="53"/>
      <c r="E46" s="53"/>
      <c r="F46" s="53"/>
      <c r="G46" s="53"/>
      <c r="H46" s="51"/>
      <c r="I46" s="22" t="s">
        <v>42</v>
      </c>
      <c r="J46" s="23">
        <v>38</v>
      </c>
      <c r="K46" s="24"/>
      <c r="L46" s="37">
        <v>53.019999999999527</v>
      </c>
      <c r="M46" s="37">
        <v>7445.35</v>
      </c>
      <c r="N46" s="37">
        <v>0</v>
      </c>
      <c r="O46" s="37">
        <v>7445.35</v>
      </c>
      <c r="P46" s="24"/>
      <c r="Q46" s="37">
        <v>57.75</v>
      </c>
      <c r="R46" s="24"/>
      <c r="S46" s="24"/>
      <c r="T46" s="24"/>
      <c r="U46" s="24"/>
      <c r="V46" s="24"/>
      <c r="W46" s="24"/>
      <c r="X46" s="24"/>
      <c r="Y46" s="38">
        <v>38</v>
      </c>
      <c r="Z46" s="24"/>
      <c r="AA46" s="24"/>
      <c r="AB46" s="24"/>
    </row>
    <row r="47" spans="1:28" s="7" customFormat="1" ht="13.9" customHeight="1" x14ac:dyDescent="0.2">
      <c r="A47" s="25"/>
      <c r="B47" s="26">
        <v>16</v>
      </c>
      <c r="C47" s="47" t="s">
        <v>71</v>
      </c>
      <c r="D47" s="49" t="s">
        <v>72</v>
      </c>
      <c r="E47" s="49"/>
      <c r="F47" s="49"/>
      <c r="G47" s="49"/>
      <c r="H47" s="51" t="s">
        <v>73</v>
      </c>
      <c r="I47" s="25"/>
      <c r="J47" s="25"/>
      <c r="K47" s="27">
        <v>1528.23</v>
      </c>
      <c r="L47" s="27">
        <v>1541.08</v>
      </c>
      <c r="M47" s="27">
        <v>1664.7</v>
      </c>
      <c r="N47" s="27">
        <v>0</v>
      </c>
      <c r="O47" s="27">
        <v>1664.7</v>
      </c>
      <c r="P47" s="27">
        <v>1664.7</v>
      </c>
      <c r="Q47" s="27">
        <v>1678.7</v>
      </c>
      <c r="R47" s="27">
        <v>1803.43</v>
      </c>
      <c r="S47" s="27"/>
      <c r="T47" s="27"/>
      <c r="U47" s="27"/>
      <c r="V47" s="27"/>
      <c r="W47" s="27"/>
      <c r="X47" s="27"/>
      <c r="Y47" s="37"/>
      <c r="Z47" s="37">
        <v>1803.43</v>
      </c>
      <c r="AA47" s="37"/>
      <c r="AB47" s="37"/>
    </row>
    <row r="48" spans="1:28" ht="13.9" customHeight="1" x14ac:dyDescent="0.2">
      <c r="A48" s="21"/>
      <c r="B48" s="21"/>
      <c r="C48" s="47"/>
      <c r="D48" s="49"/>
      <c r="E48" s="49"/>
      <c r="F48" s="49"/>
      <c r="G48" s="49"/>
      <c r="H48" s="51"/>
      <c r="I48" s="22" t="s">
        <v>42</v>
      </c>
      <c r="J48" s="23">
        <v>68</v>
      </c>
      <c r="K48" s="24"/>
      <c r="L48" s="37">
        <v>12.849999999999909</v>
      </c>
      <c r="M48" s="37">
        <v>1528.23</v>
      </c>
      <c r="N48" s="37">
        <v>0</v>
      </c>
      <c r="O48" s="37">
        <v>1528.23</v>
      </c>
      <c r="P48" s="24"/>
      <c r="Q48" s="37">
        <v>14</v>
      </c>
      <c r="R48" s="24"/>
      <c r="S48" s="24"/>
      <c r="T48" s="24"/>
      <c r="U48" s="24"/>
      <c r="V48" s="24"/>
      <c r="W48" s="24"/>
      <c r="X48" s="24"/>
      <c r="Y48" s="24"/>
      <c r="Z48" s="38">
        <v>68</v>
      </c>
      <c r="AA48" s="24"/>
      <c r="AB48" s="24"/>
    </row>
    <row r="49" spans="1:29" s="7" customFormat="1" ht="13.9" customHeight="1" x14ac:dyDescent="0.2">
      <c r="A49" s="25"/>
      <c r="B49" s="26">
        <v>17</v>
      </c>
      <c r="C49" s="47" t="s">
        <v>71</v>
      </c>
      <c r="D49" s="49" t="s">
        <v>74</v>
      </c>
      <c r="E49" s="49"/>
      <c r="F49" s="49"/>
      <c r="G49" s="49"/>
      <c r="H49" s="51" t="s">
        <v>75</v>
      </c>
      <c r="I49" s="25"/>
      <c r="J49" s="25"/>
      <c r="K49" s="27">
        <v>2584.5</v>
      </c>
      <c r="L49" s="27">
        <v>2606.2399999999998</v>
      </c>
      <c r="M49" s="27">
        <v>2815.3</v>
      </c>
      <c r="N49" s="27">
        <v>0</v>
      </c>
      <c r="O49" s="27">
        <v>2815.3</v>
      </c>
      <c r="P49" s="27">
        <v>2815.3</v>
      </c>
      <c r="Q49" s="27">
        <v>2838.98</v>
      </c>
      <c r="R49" s="27">
        <v>3049.92</v>
      </c>
      <c r="S49" s="27"/>
      <c r="T49" s="27"/>
      <c r="U49" s="27"/>
      <c r="V49" s="27"/>
      <c r="W49" s="27"/>
      <c r="X49" s="27"/>
      <c r="Y49" s="37"/>
      <c r="Z49" s="37">
        <v>3049.92</v>
      </c>
      <c r="AA49" s="37"/>
      <c r="AB49" s="37"/>
    </row>
    <row r="50" spans="1:29" ht="13.9" customHeight="1" x14ac:dyDescent="0.2">
      <c r="A50" s="21"/>
      <c r="B50" s="21"/>
      <c r="C50" s="47"/>
      <c r="D50" s="49"/>
      <c r="E50" s="49"/>
      <c r="F50" s="49"/>
      <c r="G50" s="49"/>
      <c r="H50" s="51"/>
      <c r="I50" s="22" t="s">
        <v>42</v>
      </c>
      <c r="J50" s="23">
        <v>115</v>
      </c>
      <c r="K50" s="24"/>
      <c r="L50" s="37">
        <v>21.739999999999782</v>
      </c>
      <c r="M50" s="37">
        <v>2584.5</v>
      </c>
      <c r="N50" s="37">
        <v>0</v>
      </c>
      <c r="O50" s="37">
        <v>2584.5</v>
      </c>
      <c r="P50" s="24"/>
      <c r="Q50" s="37">
        <v>23.68</v>
      </c>
      <c r="R50" s="24"/>
      <c r="S50" s="24"/>
      <c r="T50" s="24"/>
      <c r="U50" s="24"/>
      <c r="V50" s="24"/>
      <c r="W50" s="24"/>
      <c r="X50" s="24"/>
      <c r="Y50" s="24"/>
      <c r="Z50" s="38">
        <v>115</v>
      </c>
      <c r="AA50" s="24"/>
      <c r="AB50" s="24"/>
    </row>
    <row r="51" spans="1:29" s="7" customFormat="1" ht="13.9" customHeight="1" x14ac:dyDescent="0.2">
      <c r="A51" s="25"/>
      <c r="B51" s="26">
        <v>18</v>
      </c>
      <c r="C51" s="47" t="s">
        <v>71</v>
      </c>
      <c r="D51" s="49" t="s">
        <v>76</v>
      </c>
      <c r="E51" s="49"/>
      <c r="F51" s="49"/>
      <c r="G51" s="49"/>
      <c r="H51" s="51" t="s">
        <v>77</v>
      </c>
      <c r="I51" s="25"/>
      <c r="J51" s="25"/>
      <c r="K51" s="27">
        <v>8688.6</v>
      </c>
      <c r="L51" s="27">
        <v>8750.09</v>
      </c>
      <c r="M51" s="27">
        <v>9464.49</v>
      </c>
      <c r="N51" s="27">
        <v>0</v>
      </c>
      <c r="O51" s="27">
        <v>9464.49</v>
      </c>
      <c r="P51" s="27">
        <v>9464.49</v>
      </c>
      <c r="Q51" s="27">
        <v>9531.4699999999993</v>
      </c>
      <c r="R51" s="27">
        <v>10239.66</v>
      </c>
      <c r="S51" s="27"/>
      <c r="T51" s="27"/>
      <c r="U51" s="27"/>
      <c r="V51" s="27"/>
      <c r="W51" s="27"/>
      <c r="X51" s="27"/>
      <c r="Y51" s="37"/>
      <c r="Z51" s="37">
        <v>10239.66</v>
      </c>
      <c r="AA51" s="37"/>
      <c r="AB51" s="37"/>
    </row>
    <row r="52" spans="1:29" ht="13.9" customHeight="1" x14ac:dyDescent="0.2">
      <c r="A52" s="21"/>
      <c r="B52" s="21"/>
      <c r="C52" s="47"/>
      <c r="D52" s="49"/>
      <c r="E52" s="49"/>
      <c r="F52" s="49"/>
      <c r="G52" s="49"/>
      <c r="H52" s="51"/>
      <c r="I52" s="22" t="s">
        <v>42</v>
      </c>
      <c r="J52" s="23">
        <v>460</v>
      </c>
      <c r="K52" s="24"/>
      <c r="L52" s="37">
        <v>61.489999999999782</v>
      </c>
      <c r="M52" s="37">
        <v>8688.6</v>
      </c>
      <c r="N52" s="37">
        <v>0</v>
      </c>
      <c r="O52" s="37">
        <v>8688.6</v>
      </c>
      <c r="P52" s="24"/>
      <c r="Q52" s="37">
        <v>66.98</v>
      </c>
      <c r="R52" s="24"/>
      <c r="S52" s="24"/>
      <c r="T52" s="24"/>
      <c r="U52" s="24"/>
      <c r="V52" s="24"/>
      <c r="W52" s="24"/>
      <c r="X52" s="24"/>
      <c r="Y52" s="24"/>
      <c r="Z52" s="38">
        <v>460</v>
      </c>
      <c r="AA52" s="24"/>
      <c r="AB52" s="24"/>
    </row>
    <row r="53" spans="1:29" s="7" customFormat="1" ht="13.9" customHeight="1" x14ac:dyDescent="0.2">
      <c r="A53" s="25"/>
      <c r="B53" s="26">
        <v>19</v>
      </c>
      <c r="C53" s="47" t="s">
        <v>71</v>
      </c>
      <c r="D53" s="53" t="s">
        <v>78</v>
      </c>
      <c r="E53" s="53"/>
      <c r="F53" s="53"/>
      <c r="G53" s="53"/>
      <c r="H53" s="51" t="s">
        <v>79</v>
      </c>
      <c r="I53" s="25"/>
      <c r="J53" s="25"/>
      <c r="K53" s="27">
        <v>6.6</v>
      </c>
      <c r="L53" s="27">
        <v>6.65</v>
      </c>
      <c r="M53" s="27">
        <v>7.19</v>
      </c>
      <c r="N53" s="27">
        <v>0</v>
      </c>
      <c r="O53" s="27">
        <v>7.19</v>
      </c>
      <c r="P53" s="27">
        <v>7.19</v>
      </c>
      <c r="Q53" s="27">
        <v>7.24</v>
      </c>
      <c r="R53" s="27">
        <v>7.77</v>
      </c>
      <c r="S53" s="27"/>
      <c r="T53" s="27"/>
      <c r="U53" s="27"/>
      <c r="V53" s="27"/>
      <c r="W53" s="27"/>
      <c r="X53" s="27"/>
      <c r="Y53" s="37"/>
      <c r="Z53" s="37">
        <v>7.77</v>
      </c>
      <c r="AA53" s="37"/>
      <c r="AB53" s="37"/>
    </row>
    <row r="54" spans="1:29" ht="13.9" customHeight="1" x14ac:dyDescent="0.2">
      <c r="A54" s="21"/>
      <c r="B54" s="21"/>
      <c r="C54" s="47"/>
      <c r="D54" s="53"/>
      <c r="E54" s="53"/>
      <c r="F54" s="53"/>
      <c r="G54" s="53"/>
      <c r="H54" s="51"/>
      <c r="I54" s="22" t="s">
        <v>42</v>
      </c>
      <c r="J54" s="23">
        <v>0.35</v>
      </c>
      <c r="K54" s="24"/>
      <c r="L54" s="37">
        <v>5.0000000000000711E-2</v>
      </c>
      <c r="M54" s="37">
        <v>6.6</v>
      </c>
      <c r="N54" s="37">
        <v>0</v>
      </c>
      <c r="O54" s="37">
        <v>6.6</v>
      </c>
      <c r="P54" s="24"/>
      <c r="Q54" s="37">
        <v>0.05</v>
      </c>
      <c r="R54" s="24"/>
      <c r="S54" s="24"/>
      <c r="T54" s="24"/>
      <c r="U54" s="24"/>
      <c r="V54" s="24"/>
      <c r="W54" s="24"/>
      <c r="X54" s="24"/>
      <c r="Y54" s="24"/>
      <c r="Z54" s="38">
        <v>0.35</v>
      </c>
      <c r="AA54" s="24"/>
      <c r="AB54" s="24"/>
    </row>
    <row r="55" spans="1:29" ht="21" customHeight="1" x14ac:dyDescent="0.2">
      <c r="A55" s="15"/>
      <c r="B55" s="15"/>
      <c r="C55" s="16" t="s">
        <v>80</v>
      </c>
      <c r="D55" s="45" t="s">
        <v>81</v>
      </c>
      <c r="E55" s="45"/>
      <c r="F55" s="45"/>
      <c r="G55" s="45"/>
      <c r="H55" s="15"/>
      <c r="I55" s="15"/>
      <c r="J55" s="15"/>
      <c r="K55" s="17">
        <v>207161.89</v>
      </c>
      <c r="L55" s="17">
        <v>208256.63</v>
      </c>
      <c r="M55" s="17">
        <v>225661.43999999997</v>
      </c>
      <c r="N55" s="17">
        <v>0</v>
      </c>
      <c r="O55" s="17">
        <v>225661.43999999997</v>
      </c>
      <c r="P55" s="17">
        <v>225661.43999999997</v>
      </c>
      <c r="Q55" s="17">
        <v>226853.95999999993</v>
      </c>
      <c r="R55" s="17">
        <v>243709.22000000003</v>
      </c>
      <c r="S55" s="17">
        <v>0</v>
      </c>
      <c r="T55" s="17">
        <v>0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243709.22000000003</v>
      </c>
      <c r="AA55" s="17">
        <v>0</v>
      </c>
      <c r="AB55" s="17">
        <v>0</v>
      </c>
      <c r="AC55" s="9">
        <v>0</v>
      </c>
    </row>
    <row r="56" spans="1:29" s="7" customFormat="1" ht="13.9" customHeight="1" x14ac:dyDescent="0.2">
      <c r="A56" s="18"/>
      <c r="B56" s="19">
        <v>20</v>
      </c>
      <c r="C56" s="46" t="s">
        <v>39</v>
      </c>
      <c r="D56" s="55" t="s">
        <v>82</v>
      </c>
      <c r="E56" s="55"/>
      <c r="F56" s="55"/>
      <c r="G56" s="55"/>
      <c r="H56" s="50" t="s">
        <v>83</v>
      </c>
      <c r="I56" s="18"/>
      <c r="J56" s="18"/>
      <c r="K56" s="20">
        <v>46346.27</v>
      </c>
      <c r="L56" s="20">
        <v>46457.75</v>
      </c>
      <c r="M56" s="20">
        <v>50484.99</v>
      </c>
      <c r="N56" s="20">
        <v>0</v>
      </c>
      <c r="O56" s="20">
        <v>50484.99</v>
      </c>
      <c r="P56" s="20">
        <v>50484.99</v>
      </c>
      <c r="Q56" s="20">
        <v>50606.43</v>
      </c>
      <c r="R56" s="20">
        <v>54366.48</v>
      </c>
      <c r="S56" s="20"/>
      <c r="T56" s="20"/>
      <c r="U56" s="20"/>
      <c r="V56" s="20"/>
      <c r="W56" s="20"/>
      <c r="X56" s="20"/>
      <c r="Y56" s="36"/>
      <c r="Z56" s="36">
        <v>54366.48</v>
      </c>
      <c r="AA56" s="36"/>
      <c r="AB56" s="36"/>
    </row>
    <row r="57" spans="1:29" ht="13.9" customHeight="1" x14ac:dyDescent="0.2">
      <c r="A57" s="21"/>
      <c r="B57" s="21"/>
      <c r="C57" s="47"/>
      <c r="D57" s="53"/>
      <c r="E57" s="53"/>
      <c r="F57" s="53"/>
      <c r="G57" s="53"/>
      <c r="H57" s="51"/>
      <c r="I57" s="22" t="s">
        <v>42</v>
      </c>
      <c r="J57" s="23">
        <v>160.80000000000001</v>
      </c>
      <c r="K57" s="24"/>
      <c r="L57" s="37">
        <v>111.4800000000032</v>
      </c>
      <c r="M57" s="37">
        <v>46346.27</v>
      </c>
      <c r="N57" s="37">
        <v>0</v>
      </c>
      <c r="O57" s="37">
        <v>46346.27</v>
      </c>
      <c r="P57" s="24"/>
      <c r="Q57" s="37">
        <v>121.44</v>
      </c>
      <c r="R57" s="24"/>
      <c r="S57" s="24"/>
      <c r="T57" s="24"/>
      <c r="U57" s="24"/>
      <c r="V57" s="24"/>
      <c r="W57" s="24"/>
      <c r="X57" s="24"/>
      <c r="Y57" s="24"/>
      <c r="Z57" s="38">
        <v>160.80000000000001</v>
      </c>
      <c r="AA57" s="24"/>
      <c r="AB57" s="24"/>
    </row>
    <row r="58" spans="1:29" s="7" customFormat="1" ht="13.9" customHeight="1" x14ac:dyDescent="0.2">
      <c r="A58" s="25"/>
      <c r="B58" s="26">
        <v>21</v>
      </c>
      <c r="C58" s="47" t="s">
        <v>39</v>
      </c>
      <c r="D58" s="49" t="s">
        <v>84</v>
      </c>
      <c r="E58" s="49"/>
      <c r="F58" s="49"/>
      <c r="G58" s="49"/>
      <c r="H58" s="54" t="s">
        <v>85</v>
      </c>
      <c r="I58" s="25"/>
      <c r="J58" s="25"/>
      <c r="K58" s="27">
        <v>2401.16</v>
      </c>
      <c r="L58" s="27">
        <v>2401.16</v>
      </c>
      <c r="M58" s="27">
        <v>2615.58</v>
      </c>
      <c r="N58" s="27">
        <v>0</v>
      </c>
      <c r="O58" s="27">
        <v>2615.58</v>
      </c>
      <c r="P58" s="27">
        <v>2615.58</v>
      </c>
      <c r="Q58" s="27">
        <v>2615.58</v>
      </c>
      <c r="R58" s="27">
        <v>2809.92</v>
      </c>
      <c r="S58" s="27"/>
      <c r="T58" s="27"/>
      <c r="U58" s="27"/>
      <c r="V58" s="27"/>
      <c r="W58" s="27"/>
      <c r="X58" s="27"/>
      <c r="Y58" s="37"/>
      <c r="Z58" s="37">
        <v>2809.92</v>
      </c>
      <c r="AA58" s="37"/>
      <c r="AB58" s="37"/>
    </row>
    <row r="59" spans="1:29" ht="13.9" customHeight="1" x14ac:dyDescent="0.2">
      <c r="A59" s="21"/>
      <c r="B59" s="21"/>
      <c r="C59" s="47"/>
      <c r="D59" s="49"/>
      <c r="E59" s="49"/>
      <c r="F59" s="49"/>
      <c r="G59" s="49"/>
      <c r="H59" s="54"/>
      <c r="I59" s="22" t="s">
        <v>86</v>
      </c>
      <c r="J59" s="23">
        <v>512.68499999999995</v>
      </c>
      <c r="K59" s="24"/>
      <c r="L59" s="37">
        <v>0</v>
      </c>
      <c r="M59" s="37">
        <v>2401.16</v>
      </c>
      <c r="N59" s="37">
        <v>0</v>
      </c>
      <c r="O59" s="37">
        <v>2401.16</v>
      </c>
      <c r="P59" s="24"/>
      <c r="Q59" s="37"/>
      <c r="R59" s="24"/>
      <c r="S59" s="24"/>
      <c r="T59" s="24"/>
      <c r="U59" s="24"/>
      <c r="V59" s="24"/>
      <c r="W59" s="24"/>
      <c r="X59" s="24"/>
      <c r="Y59" s="24"/>
      <c r="Z59" s="38">
        <v>512.68499999999995</v>
      </c>
      <c r="AA59" s="24"/>
      <c r="AB59" s="24"/>
    </row>
    <row r="60" spans="1:29" s="7" customFormat="1" ht="13.9" customHeight="1" x14ac:dyDescent="0.2">
      <c r="A60" s="25"/>
      <c r="B60" s="26">
        <v>22</v>
      </c>
      <c r="C60" s="47" t="s">
        <v>39</v>
      </c>
      <c r="D60" s="49" t="s">
        <v>87</v>
      </c>
      <c r="E60" s="49"/>
      <c r="F60" s="49"/>
      <c r="G60" s="49"/>
      <c r="H60" s="54" t="s">
        <v>88</v>
      </c>
      <c r="I60" s="25"/>
      <c r="J60" s="25"/>
      <c r="K60" s="27">
        <v>1951.53</v>
      </c>
      <c r="L60" s="27">
        <v>1951.53</v>
      </c>
      <c r="M60" s="27">
        <v>2125.8000000000002</v>
      </c>
      <c r="N60" s="27">
        <v>0</v>
      </c>
      <c r="O60" s="27">
        <v>2125.8000000000002</v>
      </c>
      <c r="P60" s="27">
        <v>2125.8000000000002</v>
      </c>
      <c r="Q60" s="27">
        <v>2125.8000000000002</v>
      </c>
      <c r="R60" s="27">
        <v>2283.75</v>
      </c>
      <c r="S60" s="27"/>
      <c r="T60" s="27"/>
      <c r="U60" s="27"/>
      <c r="V60" s="27"/>
      <c r="W60" s="27"/>
      <c r="X60" s="27"/>
      <c r="Y60" s="37"/>
      <c r="Z60" s="37">
        <v>2283.75</v>
      </c>
      <c r="AA60" s="37"/>
      <c r="AB60" s="37"/>
    </row>
    <row r="61" spans="1:29" ht="17.45" customHeight="1" x14ac:dyDescent="0.2">
      <c r="A61" s="21"/>
      <c r="B61" s="21"/>
      <c r="C61" s="47"/>
      <c r="D61" s="49"/>
      <c r="E61" s="49"/>
      <c r="F61" s="49"/>
      <c r="G61" s="49"/>
      <c r="H61" s="54"/>
      <c r="I61" s="22" t="s">
        <v>86</v>
      </c>
      <c r="J61" s="23">
        <v>372.14499999999998</v>
      </c>
      <c r="K61" s="24"/>
      <c r="L61" s="37">
        <v>0</v>
      </c>
      <c r="M61" s="37">
        <v>1951.53</v>
      </c>
      <c r="N61" s="37">
        <v>0</v>
      </c>
      <c r="O61" s="37">
        <v>1951.53</v>
      </c>
      <c r="P61" s="24"/>
      <c r="Q61" s="37"/>
      <c r="R61" s="24"/>
      <c r="S61" s="24"/>
      <c r="T61" s="24"/>
      <c r="U61" s="24"/>
      <c r="V61" s="24"/>
      <c r="W61" s="24"/>
      <c r="X61" s="24"/>
      <c r="Y61" s="24"/>
      <c r="Z61" s="38">
        <v>372.14499999999998</v>
      </c>
      <c r="AA61" s="24"/>
      <c r="AB61" s="24"/>
    </row>
    <row r="62" spans="1:29" s="7" customFormat="1" ht="13.9" customHeight="1" x14ac:dyDescent="0.2">
      <c r="A62" s="25"/>
      <c r="B62" s="26">
        <v>23</v>
      </c>
      <c r="C62" s="47" t="s">
        <v>39</v>
      </c>
      <c r="D62" s="49" t="s">
        <v>89</v>
      </c>
      <c r="E62" s="49"/>
      <c r="F62" s="49"/>
      <c r="G62" s="49"/>
      <c r="H62" s="54" t="s">
        <v>90</v>
      </c>
      <c r="I62" s="25"/>
      <c r="J62" s="25"/>
      <c r="K62" s="27">
        <v>1243.8399999999999</v>
      </c>
      <c r="L62" s="27">
        <v>1243.8399999999999</v>
      </c>
      <c r="M62" s="27">
        <v>1354.91</v>
      </c>
      <c r="N62" s="27">
        <v>0</v>
      </c>
      <c r="O62" s="27">
        <v>1354.91</v>
      </c>
      <c r="P62" s="27">
        <v>1354.91</v>
      </c>
      <c r="Q62" s="27">
        <v>1354.91</v>
      </c>
      <c r="R62" s="27">
        <v>1455.58</v>
      </c>
      <c r="S62" s="27"/>
      <c r="T62" s="27"/>
      <c r="U62" s="27"/>
      <c r="V62" s="27"/>
      <c r="W62" s="27"/>
      <c r="X62" s="27"/>
      <c r="Y62" s="37"/>
      <c r="Z62" s="37">
        <v>1455.58</v>
      </c>
      <c r="AA62" s="37"/>
      <c r="AB62" s="37"/>
    </row>
    <row r="63" spans="1:29" ht="18" customHeight="1" x14ac:dyDescent="0.2">
      <c r="A63" s="21"/>
      <c r="B63" s="21"/>
      <c r="C63" s="47"/>
      <c r="D63" s="49"/>
      <c r="E63" s="49"/>
      <c r="F63" s="49"/>
      <c r="G63" s="49"/>
      <c r="H63" s="54"/>
      <c r="I63" s="22" t="s">
        <v>86</v>
      </c>
      <c r="J63" s="23">
        <v>226.13300000000001</v>
      </c>
      <c r="K63" s="24"/>
      <c r="L63" s="37">
        <v>0</v>
      </c>
      <c r="M63" s="37">
        <v>1243.8399999999999</v>
      </c>
      <c r="N63" s="37">
        <v>0</v>
      </c>
      <c r="O63" s="37">
        <v>1243.8399999999999</v>
      </c>
      <c r="P63" s="24"/>
      <c r="Q63" s="37"/>
      <c r="R63" s="24"/>
      <c r="S63" s="24"/>
      <c r="T63" s="24"/>
      <c r="U63" s="24"/>
      <c r="V63" s="24"/>
      <c r="W63" s="24"/>
      <c r="X63" s="24"/>
      <c r="Y63" s="24"/>
      <c r="Z63" s="38">
        <v>226.13300000000001</v>
      </c>
      <c r="AA63" s="24"/>
      <c r="AB63" s="24"/>
    </row>
    <row r="64" spans="1:29" s="7" customFormat="1" ht="13.9" customHeight="1" x14ac:dyDescent="0.2">
      <c r="A64" s="25"/>
      <c r="B64" s="26">
        <v>24</v>
      </c>
      <c r="C64" s="47" t="s">
        <v>91</v>
      </c>
      <c r="D64" s="49" t="s">
        <v>92</v>
      </c>
      <c r="E64" s="49"/>
      <c r="F64" s="49"/>
      <c r="G64" s="49"/>
      <c r="H64" s="51" t="s">
        <v>93</v>
      </c>
      <c r="I64" s="25"/>
      <c r="J64" s="25"/>
      <c r="K64" s="27">
        <v>48949.31</v>
      </c>
      <c r="L64" s="27">
        <v>49134.39</v>
      </c>
      <c r="M64" s="27">
        <v>53320.480000000003</v>
      </c>
      <c r="N64" s="27">
        <v>0</v>
      </c>
      <c r="O64" s="27">
        <v>53320.480000000003</v>
      </c>
      <c r="P64" s="27">
        <v>53320.480000000003</v>
      </c>
      <c r="Q64" s="27">
        <v>53522.090000000004</v>
      </c>
      <c r="R64" s="27">
        <v>57498.78</v>
      </c>
      <c r="S64" s="27"/>
      <c r="T64" s="27"/>
      <c r="U64" s="27"/>
      <c r="V64" s="27"/>
      <c r="W64" s="27"/>
      <c r="X64" s="27"/>
      <c r="Y64" s="37"/>
      <c r="Z64" s="37">
        <v>57498.78</v>
      </c>
      <c r="AA64" s="37"/>
      <c r="AB64" s="37"/>
    </row>
    <row r="65" spans="1:29" ht="18.600000000000001" customHeight="1" x14ac:dyDescent="0.2">
      <c r="A65" s="21"/>
      <c r="B65" s="21"/>
      <c r="C65" s="47"/>
      <c r="D65" s="49"/>
      <c r="E65" s="49"/>
      <c r="F65" s="49"/>
      <c r="G65" s="49"/>
      <c r="H65" s="51"/>
      <c r="I65" s="22" t="s">
        <v>42</v>
      </c>
      <c r="J65" s="23">
        <v>1215</v>
      </c>
      <c r="K65" s="24"/>
      <c r="L65" s="37">
        <v>185.08000000000175</v>
      </c>
      <c r="M65" s="37">
        <v>48949.31</v>
      </c>
      <c r="N65" s="37">
        <v>0</v>
      </c>
      <c r="O65" s="37">
        <v>48949.31</v>
      </c>
      <c r="P65" s="24"/>
      <c r="Q65" s="37">
        <v>201.61</v>
      </c>
      <c r="R65" s="24"/>
      <c r="S65" s="24"/>
      <c r="T65" s="24"/>
      <c r="U65" s="24"/>
      <c r="V65" s="24"/>
      <c r="W65" s="24"/>
      <c r="X65" s="24"/>
      <c r="Y65" s="24"/>
      <c r="Z65" s="38">
        <v>1215</v>
      </c>
      <c r="AA65" s="24"/>
      <c r="AB65" s="24"/>
    </row>
    <row r="66" spans="1:29" s="7" customFormat="1" ht="13.9" customHeight="1" x14ac:dyDescent="0.2">
      <c r="A66" s="25"/>
      <c r="B66" s="26">
        <v>25</v>
      </c>
      <c r="C66" s="47" t="s">
        <v>91</v>
      </c>
      <c r="D66" s="49" t="s">
        <v>94</v>
      </c>
      <c r="E66" s="49"/>
      <c r="F66" s="49"/>
      <c r="G66" s="49"/>
      <c r="H66" s="51" t="s">
        <v>95</v>
      </c>
      <c r="I66" s="25"/>
      <c r="J66" s="25"/>
      <c r="K66" s="27">
        <v>12633.88</v>
      </c>
      <c r="L66" s="27">
        <v>12730.83</v>
      </c>
      <c r="M66" s="27">
        <v>13762.09</v>
      </c>
      <c r="N66" s="27">
        <v>0</v>
      </c>
      <c r="O66" s="27">
        <v>13762.09</v>
      </c>
      <c r="P66" s="27">
        <v>13762.09</v>
      </c>
      <c r="Q66" s="27">
        <v>13867.7</v>
      </c>
      <c r="R66" s="27">
        <v>14898.07</v>
      </c>
      <c r="S66" s="27"/>
      <c r="T66" s="27"/>
      <c r="U66" s="27"/>
      <c r="V66" s="27"/>
      <c r="W66" s="27"/>
      <c r="X66" s="27"/>
      <c r="Y66" s="37"/>
      <c r="Z66" s="37">
        <v>14898.07</v>
      </c>
      <c r="AA66" s="37"/>
      <c r="AB66" s="37"/>
    </row>
    <row r="67" spans="1:29" ht="19.899999999999999" customHeight="1" x14ac:dyDescent="0.2">
      <c r="A67" s="21"/>
      <c r="B67" s="21"/>
      <c r="C67" s="47"/>
      <c r="D67" s="49"/>
      <c r="E67" s="49"/>
      <c r="F67" s="49"/>
      <c r="G67" s="49"/>
      <c r="H67" s="51"/>
      <c r="I67" s="22" t="s">
        <v>86</v>
      </c>
      <c r="J67" s="23">
        <v>1140</v>
      </c>
      <c r="K67" s="24"/>
      <c r="L67" s="37">
        <v>96.950000000000728</v>
      </c>
      <c r="M67" s="37">
        <v>12633.88</v>
      </c>
      <c r="N67" s="37">
        <v>0</v>
      </c>
      <c r="O67" s="37">
        <v>12633.88</v>
      </c>
      <c r="P67" s="24"/>
      <c r="Q67" s="37">
        <v>105.61</v>
      </c>
      <c r="R67" s="24"/>
      <c r="S67" s="24"/>
      <c r="T67" s="24"/>
      <c r="U67" s="24"/>
      <c r="V67" s="24"/>
      <c r="W67" s="24"/>
      <c r="X67" s="24"/>
      <c r="Y67" s="24"/>
      <c r="Z67" s="38">
        <v>1140</v>
      </c>
      <c r="AA67" s="24"/>
      <c r="AB67" s="24"/>
    </row>
    <row r="68" spans="1:29" s="7" customFormat="1" ht="13.9" customHeight="1" x14ac:dyDescent="0.2">
      <c r="A68" s="25"/>
      <c r="B68" s="26">
        <v>26</v>
      </c>
      <c r="C68" s="47" t="s">
        <v>91</v>
      </c>
      <c r="D68" s="49" t="s">
        <v>96</v>
      </c>
      <c r="E68" s="49"/>
      <c r="F68" s="49"/>
      <c r="G68" s="49"/>
      <c r="H68" s="51" t="s">
        <v>97</v>
      </c>
      <c r="I68" s="25"/>
      <c r="J68" s="25"/>
      <c r="K68" s="27">
        <v>1551.69</v>
      </c>
      <c r="L68" s="27">
        <v>1554.26</v>
      </c>
      <c r="M68" s="27">
        <v>1690.26</v>
      </c>
      <c r="N68" s="27">
        <v>0</v>
      </c>
      <c r="O68" s="27">
        <v>1690.26</v>
      </c>
      <c r="P68" s="27">
        <v>1690.26</v>
      </c>
      <c r="Q68" s="27">
        <v>1693.06</v>
      </c>
      <c r="R68" s="27">
        <v>1818.86</v>
      </c>
      <c r="S68" s="27"/>
      <c r="T68" s="27"/>
      <c r="U68" s="27"/>
      <c r="V68" s="27"/>
      <c r="W68" s="27"/>
      <c r="X68" s="27"/>
      <c r="Y68" s="37"/>
      <c r="Z68" s="37">
        <v>1818.86</v>
      </c>
      <c r="AA68" s="37"/>
      <c r="AB68" s="37"/>
    </row>
    <row r="69" spans="1:29" ht="13.9" customHeight="1" x14ac:dyDescent="0.2">
      <c r="A69" s="21"/>
      <c r="B69" s="21"/>
      <c r="C69" s="47"/>
      <c r="D69" s="49"/>
      <c r="E69" s="49"/>
      <c r="F69" s="49"/>
      <c r="G69" s="49"/>
      <c r="H69" s="51"/>
      <c r="I69" s="22" t="s">
        <v>86</v>
      </c>
      <c r="J69" s="23">
        <v>88.909000000000006</v>
      </c>
      <c r="K69" s="24"/>
      <c r="L69" s="37">
        <v>2.5699999999999363</v>
      </c>
      <c r="M69" s="37">
        <v>1551.69</v>
      </c>
      <c r="N69" s="37">
        <v>0</v>
      </c>
      <c r="O69" s="37">
        <v>1551.69</v>
      </c>
      <c r="P69" s="24"/>
      <c r="Q69" s="37">
        <v>2.8</v>
      </c>
      <c r="R69" s="24"/>
      <c r="S69" s="24"/>
      <c r="T69" s="24"/>
      <c r="U69" s="24"/>
      <c r="V69" s="24"/>
      <c r="W69" s="24"/>
      <c r="X69" s="24"/>
      <c r="Y69" s="24"/>
      <c r="Z69" s="38">
        <v>88.909000000000006</v>
      </c>
      <c r="AA69" s="24"/>
      <c r="AB69" s="24"/>
    </row>
    <row r="70" spans="1:29" s="7" customFormat="1" ht="13.9" customHeight="1" x14ac:dyDescent="0.2">
      <c r="A70" s="25"/>
      <c r="B70" s="26">
        <v>27</v>
      </c>
      <c r="C70" s="47" t="s">
        <v>98</v>
      </c>
      <c r="D70" s="53" t="s">
        <v>99</v>
      </c>
      <c r="E70" s="53"/>
      <c r="F70" s="53"/>
      <c r="G70" s="53"/>
      <c r="H70" s="51" t="s">
        <v>100</v>
      </c>
      <c r="I70" s="25"/>
      <c r="J70" s="25"/>
      <c r="K70" s="27">
        <v>29665.43</v>
      </c>
      <c r="L70" s="27">
        <v>29914.89</v>
      </c>
      <c r="M70" s="27">
        <v>32314.55</v>
      </c>
      <c r="N70" s="27">
        <v>0</v>
      </c>
      <c r="O70" s="27">
        <v>32314.55</v>
      </c>
      <c r="P70" s="27">
        <v>32314.55</v>
      </c>
      <c r="Q70" s="27">
        <v>32586.29</v>
      </c>
      <c r="R70" s="27">
        <v>35007.449999999997</v>
      </c>
      <c r="S70" s="27"/>
      <c r="T70" s="27"/>
      <c r="U70" s="27"/>
      <c r="V70" s="27"/>
      <c r="W70" s="27"/>
      <c r="X70" s="27"/>
      <c r="Y70" s="37"/>
      <c r="Z70" s="37">
        <v>35007.449999999997</v>
      </c>
      <c r="AA70" s="37"/>
      <c r="AB70" s="37"/>
    </row>
    <row r="71" spans="1:29" ht="13.9" customHeight="1" x14ac:dyDescent="0.2">
      <c r="A71" s="21"/>
      <c r="B71" s="21"/>
      <c r="C71" s="47"/>
      <c r="D71" s="53"/>
      <c r="E71" s="53"/>
      <c r="F71" s="53"/>
      <c r="G71" s="53"/>
      <c r="H71" s="51"/>
      <c r="I71" s="22" t="s">
        <v>42</v>
      </c>
      <c r="J71" s="23">
        <v>1320</v>
      </c>
      <c r="K71" s="24"/>
      <c r="L71" s="37">
        <v>249.45999999999913</v>
      </c>
      <c r="M71" s="37">
        <v>29665.43</v>
      </c>
      <c r="N71" s="37">
        <v>0</v>
      </c>
      <c r="O71" s="37">
        <v>29665.43</v>
      </c>
      <c r="P71" s="24"/>
      <c r="Q71" s="37">
        <v>271.74</v>
      </c>
      <c r="R71" s="24"/>
      <c r="S71" s="24"/>
      <c r="T71" s="24"/>
      <c r="U71" s="24"/>
      <c r="V71" s="24"/>
      <c r="W71" s="24"/>
      <c r="X71" s="24"/>
      <c r="Y71" s="24"/>
      <c r="Z71" s="38">
        <v>1320</v>
      </c>
      <c r="AA71" s="24"/>
      <c r="AB71" s="24"/>
    </row>
    <row r="72" spans="1:29" s="7" customFormat="1" ht="13.9" customHeight="1" x14ac:dyDescent="0.2">
      <c r="A72" s="25"/>
      <c r="B72" s="26">
        <v>28</v>
      </c>
      <c r="C72" s="47" t="s">
        <v>101</v>
      </c>
      <c r="D72" s="53" t="s">
        <v>102</v>
      </c>
      <c r="E72" s="53"/>
      <c r="F72" s="53"/>
      <c r="G72" s="53"/>
      <c r="H72" s="51" t="s">
        <v>103</v>
      </c>
      <c r="I72" s="25"/>
      <c r="J72" s="25"/>
      <c r="K72" s="27">
        <v>11401.5</v>
      </c>
      <c r="L72" s="27">
        <v>11492.4</v>
      </c>
      <c r="M72" s="27">
        <v>12419.65</v>
      </c>
      <c r="N72" s="27">
        <v>0</v>
      </c>
      <c r="O72" s="27">
        <v>12419.65</v>
      </c>
      <c r="P72" s="27">
        <v>12419.65</v>
      </c>
      <c r="Q72" s="27">
        <v>12518.67</v>
      </c>
      <c r="R72" s="27">
        <v>13448.81</v>
      </c>
      <c r="S72" s="27"/>
      <c r="T72" s="27"/>
      <c r="U72" s="27"/>
      <c r="V72" s="27"/>
      <c r="W72" s="27"/>
      <c r="X72" s="27"/>
      <c r="Y72" s="37"/>
      <c r="Z72" s="37">
        <v>13448.81</v>
      </c>
      <c r="AA72" s="37"/>
      <c r="AB72" s="37"/>
    </row>
    <row r="73" spans="1:29" ht="10.9" customHeight="1" x14ac:dyDescent="0.2">
      <c r="A73" s="21"/>
      <c r="B73" s="21"/>
      <c r="C73" s="47"/>
      <c r="D73" s="53"/>
      <c r="E73" s="53"/>
      <c r="F73" s="53"/>
      <c r="G73" s="53"/>
      <c r="H73" s="51"/>
      <c r="I73" s="22" t="s">
        <v>42</v>
      </c>
      <c r="J73" s="23">
        <v>680</v>
      </c>
      <c r="K73" s="24"/>
      <c r="L73" s="37">
        <v>90.899999999999636</v>
      </c>
      <c r="M73" s="37">
        <v>11401.5</v>
      </c>
      <c r="N73" s="37">
        <v>0</v>
      </c>
      <c r="O73" s="37">
        <v>11401.5</v>
      </c>
      <c r="P73" s="24"/>
      <c r="Q73" s="37">
        <v>99.02</v>
      </c>
      <c r="R73" s="24"/>
      <c r="S73" s="24"/>
      <c r="T73" s="24"/>
      <c r="U73" s="24"/>
      <c r="V73" s="24"/>
      <c r="W73" s="24"/>
      <c r="X73" s="24"/>
      <c r="Y73" s="24"/>
      <c r="Z73" s="38">
        <v>680</v>
      </c>
      <c r="AA73" s="24"/>
      <c r="AB73" s="24"/>
    </row>
    <row r="74" spans="1:29" s="7" customFormat="1" ht="13.9" customHeight="1" x14ac:dyDescent="0.2">
      <c r="A74" s="25"/>
      <c r="B74" s="26">
        <v>29</v>
      </c>
      <c r="C74" s="47" t="s">
        <v>101</v>
      </c>
      <c r="D74" s="53" t="s">
        <v>104</v>
      </c>
      <c r="E74" s="53"/>
      <c r="F74" s="53"/>
      <c r="G74" s="53"/>
      <c r="H74" s="51" t="s">
        <v>105</v>
      </c>
      <c r="I74" s="25"/>
      <c r="J74" s="25"/>
      <c r="K74" s="27">
        <v>12121.79</v>
      </c>
      <c r="L74" s="27">
        <v>12208.68</v>
      </c>
      <c r="M74" s="27">
        <v>13204.27</v>
      </c>
      <c r="N74" s="27">
        <v>0</v>
      </c>
      <c r="O74" s="27">
        <v>13204.27</v>
      </c>
      <c r="P74" s="27">
        <v>13204.27</v>
      </c>
      <c r="Q74" s="27">
        <v>13298.92</v>
      </c>
      <c r="R74" s="27">
        <v>14287.03</v>
      </c>
      <c r="S74" s="27"/>
      <c r="T74" s="27"/>
      <c r="U74" s="27"/>
      <c r="V74" s="27"/>
      <c r="W74" s="27"/>
      <c r="X74" s="27"/>
      <c r="Y74" s="37"/>
      <c r="Z74" s="37">
        <v>14287.03</v>
      </c>
      <c r="AA74" s="37"/>
      <c r="AB74" s="37"/>
    </row>
    <row r="75" spans="1:29" ht="13.9" customHeight="1" x14ac:dyDescent="0.2">
      <c r="A75" s="21"/>
      <c r="B75" s="21"/>
      <c r="C75" s="47"/>
      <c r="D75" s="53"/>
      <c r="E75" s="53"/>
      <c r="F75" s="53"/>
      <c r="G75" s="53"/>
      <c r="H75" s="51"/>
      <c r="I75" s="22" t="s">
        <v>42</v>
      </c>
      <c r="J75" s="23">
        <v>650</v>
      </c>
      <c r="K75" s="24"/>
      <c r="L75" s="37">
        <v>86.889999999999418</v>
      </c>
      <c r="M75" s="37">
        <v>12121.79</v>
      </c>
      <c r="N75" s="37">
        <v>0</v>
      </c>
      <c r="O75" s="37">
        <v>12121.79</v>
      </c>
      <c r="P75" s="24"/>
      <c r="Q75" s="37">
        <v>94.65</v>
      </c>
      <c r="R75" s="24"/>
      <c r="S75" s="24"/>
      <c r="T75" s="24"/>
      <c r="U75" s="24"/>
      <c r="V75" s="24"/>
      <c r="W75" s="24"/>
      <c r="X75" s="24"/>
      <c r="Y75" s="24"/>
      <c r="Z75" s="38">
        <v>650</v>
      </c>
      <c r="AA75" s="24"/>
      <c r="AB75" s="24"/>
    </row>
    <row r="76" spans="1:29" s="7" customFormat="1" ht="13.9" customHeight="1" x14ac:dyDescent="0.2">
      <c r="A76" s="25"/>
      <c r="B76" s="26">
        <v>30</v>
      </c>
      <c r="C76" s="47" t="s">
        <v>101</v>
      </c>
      <c r="D76" s="53" t="s">
        <v>106</v>
      </c>
      <c r="E76" s="53"/>
      <c r="F76" s="53"/>
      <c r="G76" s="53"/>
      <c r="H76" s="51" t="s">
        <v>107</v>
      </c>
      <c r="I76" s="25"/>
      <c r="J76" s="25"/>
      <c r="K76" s="27">
        <v>2243.63</v>
      </c>
      <c r="L76" s="27">
        <v>2259.5100000000002</v>
      </c>
      <c r="M76" s="27">
        <v>2443.9899999999998</v>
      </c>
      <c r="N76" s="27">
        <v>0</v>
      </c>
      <c r="O76" s="27">
        <v>2443.9899999999998</v>
      </c>
      <c r="P76" s="27">
        <v>2443.9899999999998</v>
      </c>
      <c r="Q76" s="27">
        <v>2461.29</v>
      </c>
      <c r="R76" s="27">
        <v>2644.17</v>
      </c>
      <c r="S76" s="27"/>
      <c r="T76" s="27"/>
      <c r="U76" s="27"/>
      <c r="V76" s="27"/>
      <c r="W76" s="27"/>
      <c r="X76" s="27"/>
      <c r="Y76" s="37"/>
      <c r="Z76" s="37">
        <v>2644.17</v>
      </c>
      <c r="AA76" s="37"/>
      <c r="AB76" s="37"/>
    </row>
    <row r="77" spans="1:29" ht="13.9" customHeight="1" x14ac:dyDescent="0.2">
      <c r="A77" s="21"/>
      <c r="B77" s="21"/>
      <c r="C77" s="47"/>
      <c r="D77" s="53"/>
      <c r="E77" s="53"/>
      <c r="F77" s="53"/>
      <c r="G77" s="53"/>
      <c r="H77" s="51"/>
      <c r="I77" s="22" t="s">
        <v>42</v>
      </c>
      <c r="J77" s="23">
        <v>118.785</v>
      </c>
      <c r="K77" s="24"/>
      <c r="L77" s="37">
        <v>15.880000000000109</v>
      </c>
      <c r="M77" s="37">
        <v>2243.63</v>
      </c>
      <c r="N77" s="37">
        <v>0</v>
      </c>
      <c r="O77" s="37">
        <v>2243.63</v>
      </c>
      <c r="P77" s="24"/>
      <c r="Q77" s="37">
        <v>17.3</v>
      </c>
      <c r="R77" s="24"/>
      <c r="S77" s="24"/>
      <c r="T77" s="24"/>
      <c r="U77" s="24"/>
      <c r="V77" s="24"/>
      <c r="W77" s="24"/>
      <c r="X77" s="24"/>
      <c r="Y77" s="24"/>
      <c r="Z77" s="38">
        <v>118.785</v>
      </c>
      <c r="AA77" s="24"/>
      <c r="AB77" s="24"/>
    </row>
    <row r="78" spans="1:29" s="7" customFormat="1" ht="12.75" x14ac:dyDescent="0.2">
      <c r="A78" s="25"/>
      <c r="B78" s="26">
        <v>31</v>
      </c>
      <c r="C78" s="47" t="s">
        <v>108</v>
      </c>
      <c r="D78" s="53" t="s">
        <v>109</v>
      </c>
      <c r="E78" s="53"/>
      <c r="F78" s="53"/>
      <c r="G78" s="53"/>
      <c r="H78" s="54" t="s">
        <v>110</v>
      </c>
      <c r="I78" s="25"/>
      <c r="J78" s="25"/>
      <c r="K78" s="27">
        <v>36651.86</v>
      </c>
      <c r="L78" s="27">
        <v>36907.39</v>
      </c>
      <c r="M78" s="27">
        <v>39924.870000000003</v>
      </c>
      <c r="N78" s="27">
        <v>0</v>
      </c>
      <c r="O78" s="27">
        <v>39924.870000000003</v>
      </c>
      <c r="P78" s="27">
        <v>39924.870000000003</v>
      </c>
      <c r="Q78" s="27">
        <v>40203.22</v>
      </c>
      <c r="R78" s="27">
        <v>43190.32</v>
      </c>
      <c r="S78" s="27"/>
      <c r="T78" s="27"/>
      <c r="U78" s="27"/>
      <c r="V78" s="27"/>
      <c r="W78" s="27"/>
      <c r="X78" s="27"/>
      <c r="Y78" s="37"/>
      <c r="Z78" s="37">
        <v>43190.32</v>
      </c>
      <c r="AA78" s="37"/>
      <c r="AB78" s="37"/>
    </row>
    <row r="79" spans="1:29" ht="12.75" x14ac:dyDescent="0.2">
      <c r="A79" s="21"/>
      <c r="B79" s="21"/>
      <c r="C79" s="47"/>
      <c r="D79" s="53"/>
      <c r="E79" s="53"/>
      <c r="F79" s="53"/>
      <c r="G79" s="53"/>
      <c r="H79" s="54"/>
      <c r="I79" s="22" t="s">
        <v>42</v>
      </c>
      <c r="J79" s="23">
        <v>2150</v>
      </c>
      <c r="K79" s="24"/>
      <c r="L79" s="37">
        <v>255.52999999999884</v>
      </c>
      <c r="M79" s="37">
        <v>36651.86</v>
      </c>
      <c r="N79" s="37">
        <v>0</v>
      </c>
      <c r="O79" s="37">
        <v>36651.86</v>
      </c>
      <c r="P79" s="24"/>
      <c r="Q79" s="37">
        <v>278.35000000000002</v>
      </c>
      <c r="R79" s="24"/>
      <c r="S79" s="24"/>
      <c r="T79" s="24"/>
      <c r="U79" s="24"/>
      <c r="V79" s="24"/>
      <c r="W79" s="24"/>
      <c r="X79" s="24"/>
      <c r="Y79" s="24"/>
      <c r="Z79" s="38">
        <v>2150</v>
      </c>
      <c r="AA79" s="24"/>
      <c r="AB79" s="24"/>
    </row>
    <row r="80" spans="1:29" ht="12.75" x14ac:dyDescent="0.2">
      <c r="A80" s="28"/>
      <c r="B80" s="28"/>
      <c r="C80" s="28"/>
      <c r="D80" s="58" t="s">
        <v>111</v>
      </c>
      <c r="E80" s="58"/>
      <c r="F80" s="58"/>
      <c r="G80" s="58"/>
      <c r="H80" s="28"/>
      <c r="I80" s="28"/>
      <c r="J80" s="28"/>
      <c r="K80" s="29">
        <v>295427.71000000002</v>
      </c>
      <c r="L80" s="29">
        <v>296893.71000000002</v>
      </c>
      <c r="M80" s="29">
        <v>321809.40999999997</v>
      </c>
      <c r="N80" s="29"/>
      <c r="O80" s="29">
        <v>321809.40999999997</v>
      </c>
      <c r="P80" s="29">
        <v>321809.40999999997</v>
      </c>
      <c r="Q80" s="29">
        <v>323406.34999999992</v>
      </c>
      <c r="R80" s="29">
        <v>346441.31</v>
      </c>
      <c r="S80" s="29"/>
      <c r="T80" s="29"/>
      <c r="U80" s="29"/>
      <c r="V80" s="29"/>
      <c r="W80" s="29"/>
      <c r="X80" s="29">
        <v>22455.38</v>
      </c>
      <c r="Y80" s="29">
        <v>65175.929999999993</v>
      </c>
      <c r="Z80" s="29">
        <v>258810.00000000003</v>
      </c>
      <c r="AA80" s="29"/>
      <c r="AB80" s="29"/>
      <c r="AC80" s="9"/>
    </row>
    <row r="81" spans="1:30" ht="12.75" hidden="1" x14ac:dyDescent="0.2">
      <c r="A81" s="30"/>
      <c r="B81" s="30"/>
      <c r="C81" s="31"/>
      <c r="D81" s="59" t="s">
        <v>112</v>
      </c>
      <c r="E81" s="59"/>
      <c r="F81" s="59"/>
      <c r="G81" s="59"/>
      <c r="H81" s="30"/>
      <c r="I81" s="30"/>
      <c r="J81" s="30"/>
      <c r="K81" s="32"/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2">
        <v>0</v>
      </c>
      <c r="T81" s="32">
        <v>0</v>
      </c>
      <c r="U81" s="32">
        <v>0</v>
      </c>
      <c r="V81" s="32">
        <v>0</v>
      </c>
      <c r="W81" s="32">
        <v>0</v>
      </c>
      <c r="X81" s="32">
        <v>0</v>
      </c>
      <c r="Y81" s="32">
        <v>0</v>
      </c>
      <c r="Z81" s="32">
        <v>0</v>
      </c>
      <c r="AA81" s="32">
        <v>0</v>
      </c>
      <c r="AB81" s="32">
        <v>0</v>
      </c>
      <c r="AC81" s="3">
        <v>0</v>
      </c>
      <c r="AD81" s="3">
        <v>0</v>
      </c>
    </row>
    <row r="82" spans="1:30" ht="12.75" hidden="1" x14ac:dyDescent="0.2">
      <c r="A82" s="33"/>
      <c r="B82" s="33"/>
      <c r="C82" s="33"/>
      <c r="D82" s="60" t="s">
        <v>113</v>
      </c>
      <c r="E82" s="60"/>
      <c r="F82" s="60"/>
      <c r="G82" s="60"/>
      <c r="H82" s="33"/>
      <c r="I82" s="34"/>
      <c r="J82" s="34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8"/>
    </row>
    <row r="83" spans="1:30" ht="12.75" hidden="1" x14ac:dyDescent="0.2">
      <c r="A83" s="33"/>
      <c r="B83" s="33"/>
      <c r="C83" s="33"/>
      <c r="D83" s="57" t="s">
        <v>114</v>
      </c>
      <c r="E83" s="57"/>
      <c r="F83" s="57"/>
      <c r="G83" s="57"/>
      <c r="H83" s="33"/>
      <c r="I83" s="34"/>
      <c r="J83" s="34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8"/>
    </row>
    <row r="84" spans="1:30" ht="28.15" hidden="1" customHeight="1" x14ac:dyDescent="0.2">
      <c r="A84" s="33"/>
      <c r="B84" s="33"/>
      <c r="C84" s="33"/>
      <c r="D84" s="57" t="s">
        <v>115</v>
      </c>
      <c r="E84" s="57"/>
      <c r="F84" s="57"/>
      <c r="G84" s="57"/>
      <c r="H84" s="33"/>
      <c r="I84" s="34"/>
      <c r="J84" s="34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8"/>
    </row>
    <row r="85" spans="1:30" ht="28.15" hidden="1" customHeight="1" x14ac:dyDescent="0.2">
      <c r="A85" s="33"/>
      <c r="B85" s="33"/>
      <c r="C85" s="33"/>
      <c r="D85" s="57" t="s">
        <v>116</v>
      </c>
      <c r="E85" s="57"/>
      <c r="F85" s="57"/>
      <c r="G85" s="57"/>
      <c r="H85" s="33"/>
      <c r="I85" s="34"/>
      <c r="J85" s="34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8"/>
    </row>
    <row r="86" spans="1:30" ht="12.75" x14ac:dyDescent="0.2">
      <c r="A86" s="28"/>
      <c r="B86" s="28"/>
      <c r="C86" s="28"/>
      <c r="D86" s="58" t="s">
        <v>117</v>
      </c>
      <c r="E86" s="58"/>
      <c r="F86" s="58"/>
      <c r="G86" s="58"/>
      <c r="H86" s="28"/>
      <c r="I86" s="28"/>
      <c r="J86" s="28"/>
      <c r="K86" s="29">
        <v>295427.71000000002</v>
      </c>
      <c r="L86" s="29">
        <v>296893.71000000002</v>
      </c>
      <c r="M86" s="29">
        <v>321809.40999999997</v>
      </c>
      <c r="N86" s="29"/>
      <c r="O86" s="29">
        <v>321809.40999999997</v>
      </c>
      <c r="P86" s="29">
        <v>321809.40999999997</v>
      </c>
      <c r="Q86" s="29">
        <v>323406.34999999992</v>
      </c>
      <c r="R86" s="29">
        <v>346441.31</v>
      </c>
      <c r="S86" s="29"/>
      <c r="T86" s="29"/>
      <c r="U86" s="29"/>
      <c r="V86" s="29"/>
      <c r="W86" s="29"/>
      <c r="X86" s="29">
        <v>22455.38</v>
      </c>
      <c r="Y86" s="29">
        <v>65175.929999999993</v>
      </c>
      <c r="Z86" s="29">
        <v>258810.00000000003</v>
      </c>
      <c r="AA86" s="29"/>
      <c r="AB86" s="29"/>
      <c r="AC86" s="9"/>
    </row>
  </sheetData>
  <mergeCells count="119">
    <mergeCell ref="C6:Z6"/>
    <mergeCell ref="D83:G83"/>
    <mergeCell ref="D84:G84"/>
    <mergeCell ref="D85:G85"/>
    <mergeCell ref="D86:G86"/>
    <mergeCell ref="C78:C79"/>
    <mergeCell ref="D78:G79"/>
    <mergeCell ref="H78:H79"/>
    <mergeCell ref="D80:G80"/>
    <mergeCell ref="D81:G81"/>
    <mergeCell ref="D82:G82"/>
    <mergeCell ref="C74:C75"/>
    <mergeCell ref="D74:G75"/>
    <mergeCell ref="H74:H75"/>
    <mergeCell ref="C76:C77"/>
    <mergeCell ref="D76:G77"/>
    <mergeCell ref="H76:H77"/>
    <mergeCell ref="C70:C71"/>
    <mergeCell ref="D70:G71"/>
    <mergeCell ref="H70:H71"/>
    <mergeCell ref="C72:C73"/>
    <mergeCell ref="D72:G73"/>
    <mergeCell ref="H72:H73"/>
    <mergeCell ref="C66:C67"/>
    <mergeCell ref="D66:G67"/>
    <mergeCell ref="H66:H67"/>
    <mergeCell ref="C68:C69"/>
    <mergeCell ref="D68:G69"/>
    <mergeCell ref="H68:H69"/>
    <mergeCell ref="C62:C63"/>
    <mergeCell ref="D62:G63"/>
    <mergeCell ref="H62:H63"/>
    <mergeCell ref="C64:C65"/>
    <mergeCell ref="D64:G65"/>
    <mergeCell ref="H64:H65"/>
    <mergeCell ref="C58:C59"/>
    <mergeCell ref="D58:G59"/>
    <mergeCell ref="H58:H59"/>
    <mergeCell ref="C60:C61"/>
    <mergeCell ref="D60:G61"/>
    <mergeCell ref="H60:H61"/>
    <mergeCell ref="C53:C54"/>
    <mergeCell ref="D53:G54"/>
    <mergeCell ref="H53:H54"/>
    <mergeCell ref="D55:G55"/>
    <mergeCell ref="C56:C57"/>
    <mergeCell ref="D56:G57"/>
    <mergeCell ref="H56:H57"/>
    <mergeCell ref="C49:C50"/>
    <mergeCell ref="D49:G50"/>
    <mergeCell ref="H49:H50"/>
    <mergeCell ref="C51:C52"/>
    <mergeCell ref="D51:G52"/>
    <mergeCell ref="H51:H52"/>
    <mergeCell ref="C45:C46"/>
    <mergeCell ref="D45:G46"/>
    <mergeCell ref="H45:H46"/>
    <mergeCell ref="C47:C48"/>
    <mergeCell ref="D47:G48"/>
    <mergeCell ref="H47:H48"/>
    <mergeCell ref="C41:C42"/>
    <mergeCell ref="D41:G42"/>
    <mergeCell ref="H41:H42"/>
    <mergeCell ref="C43:C44"/>
    <mergeCell ref="D43:G44"/>
    <mergeCell ref="H43:H44"/>
    <mergeCell ref="C37:C38"/>
    <mergeCell ref="D37:G38"/>
    <mergeCell ref="H37:H38"/>
    <mergeCell ref="C39:C40"/>
    <mergeCell ref="D39:G40"/>
    <mergeCell ref="H39:H40"/>
    <mergeCell ref="C33:C34"/>
    <mergeCell ref="D33:G34"/>
    <mergeCell ref="H33:H34"/>
    <mergeCell ref="C35:C36"/>
    <mergeCell ref="D35:G36"/>
    <mergeCell ref="H35:H36"/>
    <mergeCell ref="C29:C30"/>
    <mergeCell ref="D29:G30"/>
    <mergeCell ref="H29:H30"/>
    <mergeCell ref="C31:C32"/>
    <mergeCell ref="D31:G32"/>
    <mergeCell ref="H31:H32"/>
    <mergeCell ref="C25:C26"/>
    <mergeCell ref="D25:G26"/>
    <mergeCell ref="H25:H26"/>
    <mergeCell ref="C27:C28"/>
    <mergeCell ref="D27:G28"/>
    <mergeCell ref="H27:H28"/>
    <mergeCell ref="C21:C22"/>
    <mergeCell ref="D21:G22"/>
    <mergeCell ref="H21:H22"/>
    <mergeCell ref="C23:C24"/>
    <mergeCell ref="D23:G24"/>
    <mergeCell ref="H23:H24"/>
    <mergeCell ref="D16:G16"/>
    <mergeCell ref="C17:C18"/>
    <mergeCell ref="D17:G18"/>
    <mergeCell ref="H17:H18"/>
    <mergeCell ref="C19:C20"/>
    <mergeCell ref="D19:G20"/>
    <mergeCell ref="H19:H20"/>
    <mergeCell ref="P10:Q11"/>
    <mergeCell ref="M10:O11"/>
    <mergeCell ref="R11:R12"/>
    <mergeCell ref="R10:AB10"/>
    <mergeCell ref="S11:AB11"/>
    <mergeCell ref="D15:G15"/>
    <mergeCell ref="D7:AB7"/>
    <mergeCell ref="E8:N8"/>
    <mergeCell ref="A10:A12"/>
    <mergeCell ref="B10:B12"/>
    <mergeCell ref="C10:C12"/>
    <mergeCell ref="D10:G12"/>
    <mergeCell ref="H10:H12"/>
    <mergeCell ref="I10:I12"/>
    <mergeCell ref="J10:J12"/>
    <mergeCell ref="K10:L11"/>
  </mergeCells>
  <pageMargins left="0.59055118110236227" right="0" top="0.59055118110236227" bottom="0.39370078740157483" header="0" footer="0"/>
  <pageSetup paperSize="9" scale="95" fitToHeight="0" orientation="landscape" verticalDpi="0" r:id="rId1"/>
  <headerFooter>
    <oddFooter>&amp;CСтр.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ГПР 1553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FoxPro-Excel Апет А.В.(+375)296423967</dc:creator>
  <cp:lastModifiedBy>user</cp:lastModifiedBy>
  <cp:lastPrinted>2026-09-03T10:29:44Z</cp:lastPrinted>
  <dcterms:created xsi:type="dcterms:W3CDTF">2026-09-03T07:09:34Z</dcterms:created>
  <dcterms:modified xsi:type="dcterms:W3CDTF">2026-09-03T11:12:57Z</dcterms:modified>
</cp:coreProperties>
</file>