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оргСтройГрад_2026\8. Береза. ДРСУ\5а. Выпуск после Э\000. Сметы ДРСУ\"/>
    </mc:Choice>
  </mc:AlternateContent>
  <bookViews>
    <workbookView xWindow="480" yWindow="105" windowWidth="18015" windowHeight="9915" activeTab="5"/>
  </bookViews>
  <sheets>
    <sheet name="ОС3" sheetId="2" r:id="rId1"/>
    <sheet name="ЛС3-1" sheetId="3" r:id="rId2"/>
    <sheet name="ВО3-1" sheetId="4" r:id="rId3"/>
    <sheet name="ВР3-1" sheetId="5" r:id="rId4"/>
    <sheet name="ВОР3-1" sheetId="6" r:id="rId5"/>
    <sheet name="ЛС3-2" sheetId="7" r:id="rId6"/>
    <sheet name="ВО3-2" sheetId="8" r:id="rId7"/>
    <sheet name="ВР3-2" sheetId="9" r:id="rId8"/>
    <sheet name="ВОР3-2" sheetId="10" r:id="rId9"/>
  </sheets>
  <definedNames>
    <definedName name="_xlnm._FilterDatabase" localSheetId="2" hidden="1">'ВО3-1'!$A$1:$J$18</definedName>
    <definedName name="_xlnm._FilterDatabase" localSheetId="6" hidden="1">'ВО3-2'!$A$1:$J$17</definedName>
    <definedName name="_xlnm._FilterDatabase" localSheetId="3" hidden="1">'ВР3-1'!$A$1:$G$25</definedName>
    <definedName name="_xlnm._FilterDatabase" localSheetId="7" hidden="1">'ВР3-2'!$A$1:$G$19</definedName>
    <definedName name="_xlnm._FilterDatabase" localSheetId="1" hidden="1">'ЛС3-1'!$A$1:$K$44</definedName>
    <definedName name="_xlnm._FilterDatabase" localSheetId="5" hidden="1">'ЛС3-2'!$A$1:$K$38</definedName>
    <definedName name="_xlnm._FilterDatabase" localSheetId="0" hidden="1">ОС3!$A$1:$I$24</definedName>
    <definedName name="_xlnm.Print_Titles" localSheetId="2">'ВО3-1'!$14:$14</definedName>
    <definedName name="_xlnm.Print_Titles" localSheetId="6">'ВО3-2'!$14:$14</definedName>
    <definedName name="_xlnm.Print_Titles" localSheetId="4">'ВОР3-1'!$14:$14</definedName>
    <definedName name="_xlnm.Print_Titles" localSheetId="8">'ВОР3-2'!$14:$14</definedName>
    <definedName name="_xlnm.Print_Titles" localSheetId="3">'ВР3-1'!$14:$14</definedName>
    <definedName name="_xlnm.Print_Titles" localSheetId="7">'ВР3-2'!$14:$14</definedName>
    <definedName name="_xlnm.Print_Titles" localSheetId="1">'ЛС3-1'!$17:$17</definedName>
    <definedName name="_xlnm.Print_Titles" localSheetId="5">'ЛС3-2'!$17:$17</definedName>
    <definedName name="_xlnm.Print_Titles" localSheetId="0">ОС3!$14:$14</definedName>
    <definedName name="_xlnm.Print_Area" localSheetId="2">'ВО3-1'!$A:$J</definedName>
    <definedName name="_xlnm.Print_Area" localSheetId="6">'ВО3-2'!$A:$J</definedName>
    <definedName name="_xlnm.Print_Area" localSheetId="4">'ВОР3-1'!$A:$G</definedName>
    <definedName name="_xlnm.Print_Area" localSheetId="8">'ВОР3-2'!$A:$G</definedName>
    <definedName name="_xlnm.Print_Area" localSheetId="3">'ВР3-1'!$A:$G</definedName>
    <definedName name="_xlnm.Print_Area" localSheetId="7">'ВР3-2'!$A:$G</definedName>
    <definedName name="_xlnm.Print_Area" localSheetId="1">'ЛС3-1'!$A:$K</definedName>
    <definedName name="_xlnm.Print_Area" localSheetId="5">'ЛС3-2'!$A:$K</definedName>
    <definedName name="_xlnm.Print_Area" localSheetId="0">ОС3!$A:$I</definedName>
  </definedNames>
  <calcPr calcId="162913"/>
</workbook>
</file>

<file path=xl/calcChain.xml><?xml version="1.0" encoding="utf-8"?>
<calcChain xmlns="http://schemas.openxmlformats.org/spreadsheetml/2006/main">
  <c r="G42" i="7" l="1"/>
  <c r="G48" i="3"/>
  <c r="A10" i="10" l="1"/>
  <c r="B4" i="10"/>
  <c r="B2" i="10"/>
  <c r="C11" i="9" l="1"/>
  <c r="A10" i="9"/>
  <c r="C4" i="9"/>
  <c r="C2" i="9"/>
  <c r="C11" i="8" l="1"/>
  <c r="A10" i="8"/>
  <c r="C4" i="8"/>
  <c r="C2" i="8"/>
  <c r="C13" i="7" l="1"/>
  <c r="A11" i="7"/>
  <c r="C4" i="7"/>
  <c r="C2" i="7"/>
  <c r="A10" i="6" l="1"/>
  <c r="B4" i="6"/>
  <c r="B2" i="6"/>
  <c r="C11" i="5" l="1"/>
  <c r="A10" i="5"/>
  <c r="C4" i="5"/>
  <c r="C2" i="5"/>
  <c r="C11" i="4" l="1"/>
  <c r="A10" i="4"/>
  <c r="C4" i="4"/>
  <c r="C2" i="4"/>
  <c r="C13" i="3" l="1"/>
  <c r="A11" i="3"/>
  <c r="C4" i="3"/>
  <c r="C2" i="3"/>
  <c r="C9" i="2" l="1"/>
  <c r="C8" i="2"/>
  <c r="F6" i="2"/>
  <c r="C2" i="2"/>
</calcChain>
</file>

<file path=xl/sharedStrings.xml><?xml version="1.0" encoding="utf-8"?>
<sst xmlns="http://schemas.openxmlformats.org/spreadsheetml/2006/main" count="2376" uniqueCount="240">
  <si>
    <t/>
  </si>
  <si>
    <t>ВОЗВЕДЕНИЕ СЕТЕЙ ГАЗОСНАБЖЕНИЯ К СУЩЕСТВУЮЩЕЙ АСФАЛЬТОСМЕСИТЕЛЬНОЙ УСТАНОВКЕ YL-130X ПО АДРЕСУ:БРЕСТСКАЯ ОБЛ., БЕРЕЗОВСКИЙ Р-Н, СОКОЛОВСКИЙ С/С</t>
  </si>
  <si>
    <t>НАИМЕНОВАНИЕ ОБЪЕКТА</t>
  </si>
  <si>
    <t>3</t>
  </si>
  <si>
    <t>)</t>
  </si>
  <si>
    <t>КОД ОБЪЕКТА</t>
  </si>
  <si>
    <t>06/01-26П</t>
  </si>
  <si>
    <t>на 01 июля 2026</t>
  </si>
  <si>
    <t>г.</t>
  </si>
  <si>
    <t>ПОДГОТОВКА ТЕРРИТОРИИ</t>
  </si>
  <si>
    <t>ОБЪЕКТНАЯ СМЕТА №:</t>
  </si>
  <si>
    <t>(ОБЪЕКТНЫЙ СМЕТНЫЙ РАСЧЕТ №</t>
  </si>
  <si>
    <t>(нормы 2022г.)</t>
  </si>
  <si>
    <t xml:space="preserve">на строительство  </t>
  </si>
  <si>
    <t>Составлена в ценах</t>
  </si>
  <si>
    <r>
      <t>СТОИМОСТЬ</t>
    </r>
    <r>
      <rPr>
        <sz val="9"/>
        <color indexed="8"/>
        <rFont val="Arial"/>
        <family val="2"/>
        <charset val="204"/>
      </rPr>
      <t/>
    </r>
  </si>
  <si>
    <t>1.392</t>
  </si>
  <si>
    <t>тысяч белорусских рублей</t>
  </si>
  <si>
    <t xml:space="preserve">№
локальных cмет (локальных сметных расчетов)
</t>
  </si>
  <si>
    <t>Наименование работ, расходов</t>
  </si>
  <si>
    <t>Стоимость, тысяч белорусских рублей</t>
  </si>
  <si>
    <t xml:space="preserve">Общая стоимость,
тысяч белорусских рублей
</t>
  </si>
  <si>
    <t xml:space="preserve">заработная
плата
</t>
  </si>
  <si>
    <t>эксплуатация машин и механизмов</t>
  </si>
  <si>
    <t>материалы, изделия, конструкции</t>
  </si>
  <si>
    <t>ОХР и ОПР</t>
  </si>
  <si>
    <t xml:space="preserve">монтируемые оборудование,
мебель
</t>
  </si>
  <si>
    <t xml:space="preserve">прочие
средства
</t>
  </si>
  <si>
    <t>в т.ч. заработная плата машинистов</t>
  </si>
  <si>
    <t>транспорт</t>
  </si>
  <si>
    <t>плановая прибыль</t>
  </si>
  <si>
    <t xml:space="preserve">трудоемкость,
  человеко-часов
</t>
  </si>
  <si>
    <t xml:space="preserve">       3-1</t>
  </si>
  <si>
    <t>РАЗБОРКА ПОКРЫТИЙ</t>
  </si>
  <si>
    <t>0.284</t>
  </si>
  <si>
    <t>0.428
0.190</t>
  </si>
  <si>
    <t>-
-</t>
  </si>
  <si>
    <t>0.382
0.294</t>
  </si>
  <si>
    <t>-</t>
  </si>
  <si>
    <t>1.388
29</t>
  </si>
  <si>
    <t>в т.ч. ЗАТРАТЫ ТРУДА МАШИНИСТОВ</t>
  </si>
  <si>
    <t>11</t>
  </si>
  <si>
    <t>ЗАТРАТЫ ТРУДА В ОХР И ОПР (0.6)</t>
  </si>
  <si>
    <t>0</t>
  </si>
  <si>
    <t xml:space="preserve">       3-2</t>
  </si>
  <si>
    <t>СРЕЗКА ТРАВЯНОГО ПОКРОВА</t>
  </si>
  <si>
    <t>0.002
0.001</t>
  </si>
  <si>
    <t>0.001
0.001</t>
  </si>
  <si>
    <t>0.004
-</t>
  </si>
  <si>
    <t>ИТОГО</t>
  </si>
  <si>
    <t>0.430
0.191</t>
  </si>
  <si>
    <t>0.383
0.295</t>
  </si>
  <si>
    <t>1.392
29</t>
  </si>
  <si>
    <t>Главный инженер проекта</t>
  </si>
  <si>
    <t>Начальник отдела (подразделения)</t>
  </si>
  <si>
    <t>Составил</t>
  </si>
  <si>
    <t>Проверил</t>
  </si>
  <si>
    <t xml:space="preserve">на </t>
  </si>
  <si>
    <t>НАИМЕНОВАНИЕ ЗДАНИЯ, СООРУЖЕНИЯ</t>
  </si>
  <si>
    <t>ШИФР ЗДАНИЯ, СООРУЖЕНИЯ</t>
  </si>
  <si>
    <t>КОМПЛЕКТ ЧЕРТЕЖЕЙ</t>
  </si>
  <si>
    <t>06/01-26П-ГП</t>
  </si>
  <si>
    <t>ЛОКАЛЬНАЯ СМЕТА №:</t>
  </si>
  <si>
    <t>3-1</t>
  </si>
  <si>
    <t>(ЛОКАЛЬНЫЙ СМЕТНЫЙ РАСЧЕТ)</t>
  </si>
  <si>
    <t>СОСТАВЛЕНА В ЦЕНАХ</t>
  </si>
  <si>
    <t>СТОИМОСТЬ</t>
  </si>
  <si>
    <t>1.388</t>
  </si>
  <si>
    <t>ТЫСЯЧ БЕЛОРУССКИХ РУБЛЕЙ</t>
  </si>
  <si>
    <t>№ п/п</t>
  </si>
  <si>
    <t>Обоснование</t>
  </si>
  <si>
    <t>Наименование работ, ресурсов, расходов</t>
  </si>
  <si>
    <t xml:space="preserve">Единица измере-
ния
</t>
  </si>
  <si>
    <t>Стоимость единицы измерения/всего, белорусских рублей</t>
  </si>
  <si>
    <t>заработная плата</t>
  </si>
  <si>
    <t xml:space="preserve">эксплуатация машин
и механизмов
</t>
  </si>
  <si>
    <t>материалы,
изделия,
конструкции
(монтируе-мые оборудова-ние, мебель)</t>
  </si>
  <si>
    <t xml:space="preserve">транс-
порт
</t>
  </si>
  <si>
    <t xml:space="preserve">общая стоимость </t>
  </si>
  <si>
    <t xml:space="preserve">трудо-затраты
рабочих
</t>
  </si>
  <si>
    <t>количество</t>
  </si>
  <si>
    <t>всего</t>
  </si>
  <si>
    <t>в т.ч. З/плата маши-нистов</t>
  </si>
  <si>
    <t>H1=80.54,61.93;</t>
  </si>
  <si>
    <t>Коэффициенты для ОХР и ОПР 1 ; плановой прибыли 1</t>
  </si>
  <si>
    <t>Ж1-40-9</t>
  </si>
  <si>
    <t>ПОДГОТОВКА ТЕРРИТОРИИ.ДРУГИЕ ЗАТРАТЫ.ДЕМОНТАЖ.</t>
  </si>
  <si>
    <t>1</t>
  </si>
  <si>
    <t>ПРИМЕЧАНИЕ:</t>
  </si>
  <si>
    <t>Л.ГП-4</t>
  </si>
  <si>
    <t>2</t>
  </si>
  <si>
    <t xml:space="preserve">Е27-18-4
(H1)
Ж100
</t>
  </si>
  <si>
    <t>РАЗБОРКА ПОКРЫТИЙ И ОСНОВАНИЙ АСФАЛЬТОБЕТОННЫХ</t>
  </si>
  <si>
    <t>100М3 КОНСТРУКЦИЙ
0.1</t>
  </si>
  <si>
    <t>2835.64
283.56</t>
  </si>
  <si>
    <t>3474.46
347.45</t>
  </si>
  <si>
    <t>1605.65
160.57</t>
  </si>
  <si>
    <t xml:space="preserve">
</t>
  </si>
  <si>
    <t>6310.10
631.01</t>
  </si>
  <si>
    <t>179.800
17.98</t>
  </si>
  <si>
    <t xml:space="preserve">Е68-55-6
(H1)
</t>
  </si>
  <si>
    <t>РАЗБОРКА ПЕСЧАНОГО (ГРАВИЙНО-ПЕСЧАНОГО) ПОДСТИЛАЮЩЕГО СЛОЯ МЕХАНИЗИРОВАННЫМ СПОСОБОМ</t>
  </si>
  <si>
    <t>100М2 ПОКРЫТИЯ
0.73</t>
  </si>
  <si>
    <t>110.33
80.54</t>
  </si>
  <si>
    <t>39.89
29.12</t>
  </si>
  <si>
    <t>ИТОГО ПРЯМЫЕ ЗАТРАТЫ</t>
  </si>
  <si>
    <t>284</t>
  </si>
  <si>
    <t>428</t>
  </si>
  <si>
    <t>190</t>
  </si>
  <si>
    <t>712</t>
  </si>
  <si>
    <t>18</t>
  </si>
  <si>
    <t>382</t>
  </si>
  <si>
    <t>ПЛАНОВАЯ ПРИБЫЛЬ</t>
  </si>
  <si>
    <t>294</t>
  </si>
  <si>
    <t>ИТОГО ПО ПТМ</t>
  </si>
  <si>
    <t>1388</t>
  </si>
  <si>
    <t>ЗАТРАТЫ ТРУДА РАБОЧИХ</t>
  </si>
  <si>
    <t>ЗАТРАТЫ ТРУДА МАШИНИСТОВ</t>
  </si>
  <si>
    <t>ВСЕГО</t>
  </si>
  <si>
    <t>ОБЩЕСТРОИТЕЛЬНЫЕ РАБОТЫ</t>
  </si>
  <si>
    <t xml:space="preserve">         в т.ч.</t>
  </si>
  <si>
    <t>ЗАРАБОТНАЯ ПЛАТА</t>
  </si>
  <si>
    <t>ЭКСПЛУАТАЦИЯ МАШИН</t>
  </si>
  <si>
    <t xml:space="preserve">    в т.ч. З/ПЛАТА</t>
  </si>
  <si>
    <t>ОХР и ОПР 80.54%</t>
  </si>
  <si>
    <t>ПЛАНОВАЯ ПРИБЫЛЬ 61.93%</t>
  </si>
  <si>
    <t>СРЕДНИЙ РАЗРЯД РАБОЧИХ</t>
  </si>
  <si>
    <t>3.5</t>
  </si>
  <si>
    <t xml:space="preserve">          Составил</t>
  </si>
  <si>
    <t>(должность служащего)</t>
  </si>
  <si>
    <t>(подпись)</t>
  </si>
  <si>
    <t>(инициалы, фамилия)</t>
  </si>
  <si>
    <t xml:space="preserve">          Проверил</t>
  </si>
  <si>
    <t xml:space="preserve">ВЕДОМОСТЬ ОБЪЕМОВ И СТОИМОСТИ РАБОТ №: </t>
  </si>
  <si>
    <t xml:space="preserve">Составлена в ценах </t>
  </si>
  <si>
    <t>№ ПТМ</t>
  </si>
  <si>
    <t>Наименование раздела</t>
  </si>
  <si>
    <t>Количество</t>
  </si>
  <si>
    <t>Зарплата,
белорусских рублей</t>
  </si>
  <si>
    <t>Эксплуатация машин</t>
  </si>
  <si>
    <t>Материалы</t>
  </si>
  <si>
    <t>Оборудование, мебель</t>
  </si>
  <si>
    <t>Прочие</t>
  </si>
  <si>
    <t>Всего, белорусских рублей</t>
  </si>
  <si>
    <t>Единица измерения</t>
  </si>
  <si>
    <t>Трудоемкость,
чел/час</t>
  </si>
  <si>
    <t>в т.ч.
Зарплата</t>
  </si>
  <si>
    <t>Плановые</t>
  </si>
  <si>
    <t>1-40-9</t>
  </si>
  <si>
    <t>10.000
М3</t>
  </si>
  <si>
    <t>284
18</t>
  </si>
  <si>
    <t>428
190</t>
  </si>
  <si>
    <t>382
294</t>
  </si>
  <si>
    <t>Трудозатраты машинистов (чел./час)</t>
  </si>
  <si>
    <t xml:space="preserve">               Составил</t>
  </si>
  <si>
    <t xml:space="preserve">               Проверил</t>
  </si>
  <si>
    <t>КОД  ОБЪЕКТА</t>
  </si>
  <si>
    <t xml:space="preserve">ВЕДОМОСТЬ РЕСУРСОВ №: </t>
  </si>
  <si>
    <t xml:space="preserve">         Составлена в ценах  </t>
  </si>
  <si>
    <t>Наименование ресурса</t>
  </si>
  <si>
    <t>Единица
измерения</t>
  </si>
  <si>
    <t>Стоимость, белорусских рублей</t>
  </si>
  <si>
    <t>за единицу измерения</t>
  </si>
  <si>
    <t>общая</t>
  </si>
  <si>
    <t xml:space="preserve">   1</t>
  </si>
  <si>
    <t>1-1</t>
  </si>
  <si>
    <t>ТРУДОЗАТРАТЫ РАБОЧИХ</t>
  </si>
  <si>
    <t>ЧЕЛ/ЧАС</t>
  </si>
  <si>
    <t xml:space="preserve">   2</t>
  </si>
  <si>
    <t>1-3</t>
  </si>
  <si>
    <t>ТРУДОЗАТРАТЫ МАШИНИСТОВ</t>
  </si>
  <si>
    <t>МАШИНЫ И МЕХАНИЗМЫ</t>
  </si>
  <si>
    <t xml:space="preserve">   3</t>
  </si>
  <si>
    <t>М031815</t>
  </si>
  <si>
    <t>ПОГРУЗЧИКИ С БОРТОВЫМ ПОВОРОТОМ НА ПНЕВМОКОЛЕСНОМ ХОДУ ГРУЗОПОДЪЕМНОСТЬЮ 1,2 Т</t>
  </si>
  <si>
    <t>МАШ.Ч</t>
  </si>
  <si>
    <t>1.0293</t>
  </si>
  <si>
    <t>48.22</t>
  </si>
  <si>
    <t>49.63</t>
  </si>
  <si>
    <t xml:space="preserve">   4</t>
  </si>
  <si>
    <t>М031830</t>
  </si>
  <si>
    <t>ПОГРУЗЧИКИ ОДНОКОВШОВЫЕ НА ПНЕВМОКОЛЕСНОМ ХОДУ ГРУЗОПОДЪЕМНОСТЬЮ 3,4 Т</t>
  </si>
  <si>
    <t>0.4818</t>
  </si>
  <si>
    <t>64.15</t>
  </si>
  <si>
    <t>30.91</t>
  </si>
  <si>
    <t xml:space="preserve">   5</t>
  </si>
  <si>
    <t>М050102</t>
  </si>
  <si>
    <t>КОМПРЕССОРЫ ПЕРЕДВИЖНЫЕ С ДВИГАТЕЛЕМ ВНУТРЕННЕГО СГОРАНИЯ ДАВЛЕНИЕМ ДО 686 КПА (7АТМ) 5 М3/МИН</t>
  </si>
  <si>
    <t>9.258</t>
  </si>
  <si>
    <t>35.52</t>
  </si>
  <si>
    <t>328.84</t>
  </si>
  <si>
    <t xml:space="preserve">   6</t>
  </si>
  <si>
    <t>М120202</t>
  </si>
  <si>
    <t>АВТОГРЕЙДЕРЫ СРЕДНЕГО ТИПА 99 (135) КВТ (Л. С.)</t>
  </si>
  <si>
    <t>0.168</t>
  </si>
  <si>
    <t>79.52</t>
  </si>
  <si>
    <t>13.36</t>
  </si>
  <si>
    <t xml:space="preserve">   7</t>
  </si>
  <si>
    <t>М330805</t>
  </si>
  <si>
    <t>МОЛОТКИ ПРИ РАБОТЕ ОТ ПЕРЕДВИЖНЫХ КОМПРЕССОРНЫХ СТАНЦИЙ ОТБОЙНЫЕ ПНЕВМАТИЧЕСКИЕ (БЕЗ УЧЕТА СТОИМОСТИ СЖАТОГО ВОЗДУХА)</t>
  </si>
  <si>
    <t>0.55</t>
  </si>
  <si>
    <t>5.09</t>
  </si>
  <si>
    <t xml:space="preserve">   8</t>
  </si>
  <si>
    <t>М331617</t>
  </si>
  <si>
    <t>СРЕДСТВА МАЛОЙ МЕХАНИЗАЦИИ</t>
  </si>
  <si>
    <t>0.007</t>
  </si>
  <si>
    <t>21.54</t>
  </si>
  <si>
    <t>0.15</t>
  </si>
  <si>
    <t>ИТОГО МАШИНЫ И МЕХАНИЗМЫ</t>
  </si>
  <si>
    <t xml:space="preserve">                    Составил</t>
  </si>
  <si>
    <t xml:space="preserve">                    Проверил</t>
  </si>
  <si>
    <t xml:space="preserve">ВЕДОМОСТЬ ОБЪЕМОВ РАБОТ И РАСХОДА РЕСУРСОВ  №: </t>
  </si>
  <si>
    <t>Наименование видов работ</t>
  </si>
  <si>
    <t>Код ресурса</t>
  </si>
  <si>
    <t>Наименование ресурсов</t>
  </si>
  <si>
    <t>объем</t>
  </si>
  <si>
    <t>6</t>
  </si>
  <si>
    <t>7</t>
  </si>
  <si>
    <t>М3
10.00</t>
  </si>
  <si>
    <t>3-2</t>
  </si>
  <si>
    <t>0.004</t>
  </si>
  <si>
    <t>Ж1-40</t>
  </si>
  <si>
    <t>ПОДГОТОВКА ТЕРРИТОРИИ.ДРУГИЕ ЗАТРАТЫ.</t>
  </si>
  <si>
    <t xml:space="preserve">Е1-24-1
(H1)
Ж1000
</t>
  </si>
  <si>
    <t>РАЗРАБОТКА ГРУНТА БУЛЬДОЗЕРАМИ МОЩНОСТЬЮ 59 (80) КВТ (Л.С) ПРИ ПЕРЕМЕЩЕНИИ ГРУНТА ДО 10 М, ГРУНТ 1 ГРУППЫ</t>
  </si>
  <si>
    <t>1000М3
0.0041</t>
  </si>
  <si>
    <t>582.07
2.39</t>
  </si>
  <si>
    <t>213.81
0.88</t>
  </si>
  <si>
    <t>4</t>
  </si>
  <si>
    <t>1-40</t>
  </si>
  <si>
    <t>4.100
М3</t>
  </si>
  <si>
    <t>2
1</t>
  </si>
  <si>
    <t>1
1</t>
  </si>
  <si>
    <t>М070148</t>
  </si>
  <si>
    <t>БУЛЬДОЗЕРЫ ПРИ РАБОТЕ НА ДРУГИХ ВИДАХ СТРОИТЕЛЬСТВА, 59 (80) КВТ (Л. С.)</t>
  </si>
  <si>
    <t>0.046904</t>
  </si>
  <si>
    <t>50.88</t>
  </si>
  <si>
    <t>2.39</t>
  </si>
  <si>
    <t>М3
4.10</t>
  </si>
  <si>
    <t>С.А. ЛОБАНОВ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</si>
</sst>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7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b/>
      <sz val="6"/>
      <color theme="1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8">
    <xf numFmtId="0" fontId="0" fillId="0" borderId="0" xfId="0"/>
    <xf numFmtId="49" fontId="1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0" xfId="0" quotePrefix="1" applyNumberFormat="1" applyFont="1" applyAlignment="1">
      <alignment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quotePrefix="1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4" fillId="0" borderId="0" xfId="0" applyNumberFormat="1" applyFont="1" applyAlignment="1"/>
    <xf numFmtId="49" fontId="1" fillId="0" borderId="0" xfId="0" applyNumberFormat="1" applyFont="1" applyAlignment="1">
      <alignment horizontal="right" wrapText="1"/>
    </xf>
    <xf numFmtId="49" fontId="3" fillId="0" borderId="0" xfId="0" quotePrefix="1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49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3" fillId="0" borderId="1" xfId="1" applyNumberFormat="1" applyFont="1" applyBorder="1"/>
    <xf numFmtId="49" fontId="7" fillId="0" borderId="0" xfId="1" applyNumberFormat="1" applyFont="1"/>
    <xf numFmtId="49" fontId="7" fillId="0" borderId="0" xfId="1" quotePrefix="1" applyNumberFormat="1" applyFont="1"/>
    <xf numFmtId="49" fontId="7" fillId="0" borderId="0" xfId="1" applyNumberFormat="1" applyFont="1" applyAlignment="1">
      <alignment wrapText="1"/>
    </xf>
    <xf numFmtId="49" fontId="7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 wrapText="1"/>
    </xf>
    <xf numFmtId="49" fontId="3" fillId="0" borderId="0" xfId="1" quotePrefix="1" applyNumberFormat="1" applyFont="1" applyAlignment="1">
      <alignment vertical="top" wrapText="1"/>
    </xf>
    <xf numFmtId="49" fontId="3" fillId="0" borderId="0" xfId="1" applyNumberFormat="1" applyFont="1" applyAlignment="1">
      <alignment vertical="top" wrapText="1"/>
    </xf>
    <xf numFmtId="49" fontId="8" fillId="0" borderId="0" xfId="1" applyNumberFormat="1" applyFont="1" applyAlignment="1">
      <alignment vertical="top" wrapText="1"/>
    </xf>
    <xf numFmtId="49" fontId="10" fillId="0" borderId="0" xfId="1" applyNumberFormat="1" applyFont="1" applyAlignment="1">
      <alignment horizontal="center" vertical="top" wrapText="1"/>
    </xf>
    <xf numFmtId="49" fontId="1" fillId="0" borderId="0" xfId="1" applyNumberFormat="1" applyFont="1" applyAlignment="1">
      <alignment horizontal="center" vertical="top" wrapText="1"/>
    </xf>
    <xf numFmtId="49" fontId="7" fillId="0" borderId="0" xfId="1" applyNumberFormat="1" applyFont="1" applyAlignment="1">
      <alignment horizontal="center" vertical="top" wrapText="1"/>
    </xf>
    <xf numFmtId="49" fontId="3" fillId="0" borderId="0" xfId="1" quotePrefix="1" applyNumberFormat="1" applyFont="1" applyAlignment="1">
      <alignment horizontal="right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top" wrapText="1"/>
    </xf>
    <xf numFmtId="49" fontId="3" fillId="0" borderId="2" xfId="1" applyNumberFormat="1" applyFont="1" applyBorder="1" applyAlignment="1">
      <alignment horizontal="center" vertical="top"/>
    </xf>
    <xf numFmtId="49" fontId="7" fillId="0" borderId="0" xfId="1" applyNumberFormat="1" applyFont="1" applyAlignment="1">
      <alignment vertical="top" wrapText="1"/>
    </xf>
    <xf numFmtId="49" fontId="7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right" vertical="top" wrapText="1"/>
    </xf>
    <xf numFmtId="49" fontId="3" fillId="0" borderId="1" xfId="1" applyNumberFormat="1" applyFont="1" applyBorder="1" applyAlignment="1">
      <alignment horizontal="center" vertical="top" wrapText="1"/>
    </xf>
    <xf numFmtId="49" fontId="3" fillId="0" borderId="1" xfId="1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right" vertical="top" wrapText="1"/>
    </xf>
    <xf numFmtId="0" fontId="6" fillId="0" borderId="0" xfId="1"/>
    <xf numFmtId="0" fontId="6" fillId="0" borderId="0" xfId="1" applyAlignment="1">
      <alignment horizontal="right"/>
    </xf>
    <xf numFmtId="0" fontId="6" fillId="0" borderId="4" xfId="1" quotePrefix="1" applyBorder="1" applyAlignment="1">
      <alignment horizontal="center"/>
    </xf>
    <xf numFmtId="0" fontId="6" fillId="0" borderId="0" xfId="1" applyAlignment="1">
      <alignment horizontal="center"/>
    </xf>
    <xf numFmtId="49" fontId="1" fillId="0" borderId="1" xfId="0" applyNumberFormat="1" applyFont="1" applyBorder="1"/>
    <xf numFmtId="49" fontId="2" fillId="0" borderId="0" xfId="0" quotePrefix="1" applyNumberFormat="1" applyFont="1"/>
    <xf numFmtId="49" fontId="8" fillId="0" borderId="0" xfId="0" quotePrefix="1" applyNumberFormat="1" applyFont="1"/>
    <xf numFmtId="49" fontId="3" fillId="0" borderId="0" xfId="0" quotePrefix="1" applyNumberFormat="1" applyFont="1"/>
    <xf numFmtId="49" fontId="2" fillId="0" borderId="0" xfId="0" applyNumberFormat="1" applyFont="1" applyAlignment="1"/>
    <xf numFmtId="49" fontId="8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righ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right" vertical="top" wrapText="1"/>
    </xf>
    <xf numFmtId="49" fontId="1" fillId="0" borderId="2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0" xfId="0" applyFont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4" xfId="0" quotePrefix="1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/>
    </xf>
    <xf numFmtId="49" fontId="12" fillId="0" borderId="1" xfId="0" applyNumberFormat="1" applyFont="1" applyBorder="1"/>
    <xf numFmtId="49" fontId="13" fillId="0" borderId="0" xfId="0" applyNumberFormat="1" applyFont="1"/>
    <xf numFmtId="49" fontId="13" fillId="0" borderId="0" xfId="0" quotePrefix="1" applyNumberFormat="1" applyFont="1"/>
    <xf numFmtId="49" fontId="12" fillId="0" borderId="0" xfId="0" quotePrefix="1" applyNumberFormat="1" applyFont="1"/>
    <xf numFmtId="49" fontId="12" fillId="0" borderId="0" xfId="0" quotePrefix="1" applyNumberFormat="1" applyFont="1" applyAlignment="1"/>
    <xf numFmtId="49" fontId="13" fillId="0" borderId="0" xfId="0" applyNumberFormat="1" applyFont="1" applyAlignment="1"/>
    <xf numFmtId="49" fontId="12" fillId="0" borderId="0" xfId="0" applyNumberFormat="1" applyFont="1" applyAlignment="1">
      <alignment horizontal="left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2" xfId="0" applyNumberFormat="1" applyFont="1" applyFill="1" applyBorder="1" applyAlignment="1">
      <alignment horizontal="center" wrapText="1"/>
    </xf>
    <xf numFmtId="49" fontId="13" fillId="0" borderId="2" xfId="0" applyNumberFormat="1" applyFont="1" applyBorder="1" applyAlignment="1">
      <alignment horizontal="center" vertical="top" wrapText="1"/>
    </xf>
    <xf numFmtId="49" fontId="13" fillId="0" borderId="2" xfId="0" applyNumberFormat="1" applyFont="1" applyBorder="1" applyAlignment="1">
      <alignment vertical="top" wrapText="1"/>
    </xf>
    <xf numFmtId="49" fontId="13" fillId="0" borderId="2" xfId="0" applyNumberFormat="1" applyFont="1" applyBorder="1" applyAlignment="1">
      <alignment horizontal="right" vertical="top" wrapText="1"/>
    </xf>
    <xf numFmtId="49" fontId="13" fillId="0" borderId="3" xfId="0" applyNumberFormat="1" applyFont="1" applyBorder="1" applyAlignment="1">
      <alignment horizontal="center" vertical="top" wrapText="1"/>
    </xf>
    <xf numFmtId="49" fontId="13" fillId="0" borderId="3" xfId="0" applyNumberFormat="1" applyFont="1" applyBorder="1" applyAlignment="1">
      <alignment vertical="top" wrapText="1"/>
    </xf>
    <xf numFmtId="49" fontId="13" fillId="0" borderId="3" xfId="0" applyNumberFormat="1" applyFont="1" applyBorder="1" applyAlignment="1">
      <alignment horizontal="right" vertical="top" wrapText="1"/>
    </xf>
    <xf numFmtId="49" fontId="12" fillId="0" borderId="2" xfId="0" applyNumberFormat="1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vertical="top" wrapText="1"/>
    </xf>
    <xf numFmtId="49" fontId="12" fillId="0" borderId="2" xfId="0" applyNumberFormat="1" applyFont="1" applyBorder="1" applyAlignment="1">
      <alignment horizontal="right" vertical="top" wrapText="1"/>
    </xf>
    <xf numFmtId="49" fontId="13" fillId="0" borderId="0" xfId="0" applyNumberFormat="1" applyFont="1" applyBorder="1" applyAlignment="1">
      <alignment vertical="top" wrapText="1"/>
    </xf>
    <xf numFmtId="49" fontId="11" fillId="0" borderId="0" xfId="0" applyNumberFormat="1" applyFont="1" applyBorder="1" applyAlignment="1">
      <alignment horizontal="left"/>
    </xf>
    <xf numFmtId="49" fontId="11" fillId="0" borderId="0" xfId="0" applyNumberFormat="1" applyFont="1" applyBorder="1" applyAlignment="1">
      <alignment horizontal="right"/>
    </xf>
    <xf numFmtId="49" fontId="11" fillId="0" borderId="4" xfId="0" quotePrefix="1" applyNumberFormat="1" applyFont="1" applyBorder="1" applyAlignment="1">
      <alignment horizontal="center"/>
    </xf>
    <xf numFmtId="49" fontId="11" fillId="0" borderId="0" xfId="0" applyNumberFormat="1" applyFont="1" applyBorder="1" applyAlignment="1"/>
    <xf numFmtId="49" fontId="11" fillId="0" borderId="0" xfId="0" applyNumberFormat="1" applyFont="1"/>
    <xf numFmtId="49" fontId="11" fillId="0" borderId="0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top"/>
    </xf>
    <xf numFmtId="49" fontId="11" fillId="0" borderId="0" xfId="0" applyNumberFormat="1" applyFont="1" applyBorder="1" applyAlignment="1">
      <alignment vertical="top"/>
    </xf>
    <xf numFmtId="49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49" fontId="11" fillId="0" borderId="0" xfId="0" applyNumberFormat="1" applyFont="1" applyAlignme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 vertical="top"/>
    </xf>
    <xf numFmtId="49" fontId="13" fillId="0" borderId="0" xfId="0" applyNumberFormat="1" applyFont="1" applyAlignment="1">
      <alignment vertical="top" wrapText="1"/>
    </xf>
    <xf numFmtId="49" fontId="13" fillId="0" borderId="0" xfId="0" quotePrefix="1" applyNumberFormat="1" applyFont="1" applyAlignment="1">
      <alignment vertical="top" wrapText="1"/>
    </xf>
    <xf numFmtId="49" fontId="12" fillId="0" borderId="0" xfId="0" applyNumberFormat="1" applyFont="1" applyAlignment="1">
      <alignment vertical="top" wrapText="1"/>
    </xf>
    <xf numFmtId="49" fontId="12" fillId="0" borderId="0" xfId="0" quotePrefix="1" applyNumberFormat="1" applyFont="1" applyAlignment="1">
      <alignment vertical="top" wrapText="1"/>
    </xf>
    <xf numFmtId="49" fontId="12" fillId="0" borderId="4" xfId="0" applyNumberFormat="1" applyFont="1" applyBorder="1" applyAlignment="1">
      <alignment vertical="top" wrapText="1"/>
    </xf>
    <xf numFmtId="0" fontId="12" fillId="0" borderId="2" xfId="0" applyNumberFormat="1" applyFont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0" fontId="13" fillId="0" borderId="0" xfId="0" applyFont="1"/>
    <xf numFmtId="49" fontId="13" fillId="0" borderId="0" xfId="0" applyNumberFormat="1" applyFont="1" applyBorder="1" applyAlignment="1">
      <alignment horizontal="right"/>
    </xf>
    <xf numFmtId="49" fontId="13" fillId="0" borderId="4" xfId="0" quotePrefix="1" applyNumberFormat="1" applyFont="1" applyBorder="1" applyAlignment="1">
      <alignment horizontal="center"/>
    </xf>
    <xf numFmtId="49" fontId="13" fillId="0" borderId="0" xfId="0" applyNumberFormat="1" applyFont="1" applyBorder="1"/>
    <xf numFmtId="49" fontId="13" fillId="0" borderId="0" xfId="0" applyNumberFormat="1" applyFont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 vertical="top"/>
    </xf>
    <xf numFmtId="49" fontId="13" fillId="0" borderId="0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quotePrefix="1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right" vertical="center" wrapText="1"/>
    </xf>
    <xf numFmtId="49" fontId="3" fillId="0" borderId="1" xfId="1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3" fillId="0" borderId="0" xfId="1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4" xfId="1" quotePrefix="1" applyBorder="1" applyAlignment="1">
      <alignment horizontal="center"/>
    </xf>
    <xf numFmtId="0" fontId="6" fillId="0" borderId="4" xfId="1" applyBorder="1" applyAlignment="1">
      <alignment horizontal="center"/>
    </xf>
    <xf numFmtId="0" fontId="6" fillId="0" borderId="1" xfId="1" applyBorder="1" applyAlignment="1">
      <alignment horizont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top" wrapText="1"/>
    </xf>
    <xf numFmtId="49" fontId="10" fillId="0" borderId="0" xfId="1" applyNumberFormat="1" applyFont="1" applyAlignment="1">
      <alignment horizontal="center" vertical="top" wrapText="1"/>
    </xf>
    <xf numFmtId="0" fontId="7" fillId="0" borderId="0" xfId="1" applyNumberFormat="1" applyFont="1" applyAlignment="1">
      <alignment horizontal="center" vertical="top" wrapText="1"/>
    </xf>
    <xf numFmtId="49" fontId="3" fillId="0" borderId="4" xfId="1" applyNumberFormat="1" applyFont="1" applyBorder="1" applyAlignment="1">
      <alignment horizontal="right" vertical="center"/>
    </xf>
    <xf numFmtId="49" fontId="3" fillId="0" borderId="4" xfId="1" applyNumberFormat="1" applyFont="1" applyBorder="1" applyAlignment="1">
      <alignment horizontal="right"/>
    </xf>
    <xf numFmtId="49" fontId="3" fillId="0" borderId="3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center" wrapText="1"/>
    </xf>
    <xf numFmtId="49" fontId="3" fillId="0" borderId="0" xfId="1" applyNumberFormat="1" applyFont="1" applyAlignment="1">
      <alignment horizontal="left" vertical="top" wrapText="1"/>
    </xf>
    <xf numFmtId="49" fontId="7" fillId="0" borderId="0" xfId="1" quotePrefix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right" vertical="top" wrapText="1"/>
    </xf>
    <xf numFmtId="49" fontId="4" fillId="0" borderId="0" xfId="1" applyNumberFormat="1" applyFont="1" applyAlignment="1">
      <alignment horizontal="center" vertical="top"/>
    </xf>
    <xf numFmtId="49" fontId="7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4" xfId="0" quotePrefix="1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49" fontId="11" fillId="0" borderId="4" xfId="0" quotePrefix="1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center" vertical="top" wrapText="1"/>
    </xf>
    <xf numFmtId="49" fontId="12" fillId="0" borderId="4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left" vertical="center" wrapText="1"/>
    </xf>
    <xf numFmtId="49" fontId="13" fillId="0" borderId="0" xfId="0" quotePrefix="1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/>
    </xf>
    <xf numFmtId="49" fontId="13" fillId="0" borderId="0" xfId="0" quotePrefix="1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49" fontId="13" fillId="0" borderId="4" xfId="0" quotePrefix="1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vertical="top" wrapText="1"/>
    </xf>
    <xf numFmtId="49" fontId="13" fillId="0" borderId="0" xfId="0" quotePrefix="1" applyNumberFormat="1" applyFont="1" applyAlignment="1">
      <alignment vertical="top" wrapText="1"/>
    </xf>
    <xf numFmtId="0" fontId="13" fillId="0" borderId="0" xfId="0" applyNumberFormat="1" applyFont="1" applyAlignment="1">
      <alignment vertical="top" wrapText="1"/>
    </xf>
    <xf numFmtId="49" fontId="1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wrapText="1"/>
    </xf>
    <xf numFmtId="49" fontId="6" fillId="0" borderId="4" xfId="1" quotePrefix="1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32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24</xdr:row>
      <xdr:rowOff>95250</xdr:rowOff>
    </xdr:from>
    <xdr:to>
      <xdr:col>3</xdr:col>
      <xdr:colOff>352425</xdr:colOff>
      <xdr:row>29</xdr:row>
      <xdr:rowOff>11832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7000875"/>
          <a:ext cx="752475" cy="7547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694766</xdr:colOff>
      <xdr:row>42</xdr:row>
      <xdr:rowOff>134470</xdr:rowOff>
    </xdr:from>
    <xdr:to>
      <xdr:col>4</xdr:col>
      <xdr:colOff>885265</xdr:colOff>
      <xdr:row>47</xdr:row>
      <xdr:rowOff>116046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795" y="11071411"/>
          <a:ext cx="907676" cy="8892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37</xdr:row>
      <xdr:rowOff>37415</xdr:rowOff>
    </xdr:from>
    <xdr:to>
      <xdr:col>4</xdr:col>
      <xdr:colOff>933450</xdr:colOff>
      <xdr:row>41</xdr:row>
      <xdr:rowOff>126132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9825" y="9476690"/>
          <a:ext cx="819150" cy="8126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view="pageBreakPreview" topLeftCell="A7" zoomScaleNormal="100" zoomScaleSheetLayoutView="100" workbookViewId="0">
      <selection activeCell="C29" sqref="C29:I29"/>
    </sheetView>
  </sheetViews>
  <sheetFormatPr defaultColWidth="9.140625" defaultRowHeight="12" x14ac:dyDescent="0.2"/>
  <cols>
    <col min="1" max="1" width="11" style="2" customWidth="1"/>
    <col min="2" max="2" width="28.28515625" style="2" customWidth="1"/>
    <col min="3" max="3" width="14.5703125" style="2" customWidth="1"/>
    <col min="4" max="4" width="15.42578125" style="2" customWidth="1"/>
    <col min="5" max="5" width="14.85546875" style="2" customWidth="1"/>
    <col min="6" max="6" width="13.42578125" style="2" customWidth="1"/>
    <col min="7" max="7" width="14.85546875" style="2" customWidth="1"/>
    <col min="8" max="8" width="12.42578125" style="2" customWidth="1"/>
    <col min="9" max="9" width="14.5703125" style="2" customWidth="1"/>
    <col min="10" max="10" width="8.140625" style="2" customWidth="1"/>
    <col min="11" max="18" width="9.140625" style="2"/>
    <col min="19" max="20" width="9.140625" style="2" hidden="1" customWidth="1"/>
    <col min="21" max="16384" width="9.140625" style="2"/>
  </cols>
  <sheetData>
    <row r="1" spans="1:23" ht="9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S1" s="3" t="s">
        <v>1</v>
      </c>
      <c r="T1" s="3" t="s">
        <v>0</v>
      </c>
    </row>
    <row r="2" spans="1:23" ht="46.5" customHeight="1" x14ac:dyDescent="0.2">
      <c r="A2" s="133" t="s">
        <v>2</v>
      </c>
      <c r="B2" s="133"/>
      <c r="C2" s="130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30"/>
      <c r="E2" s="130"/>
      <c r="F2" s="130"/>
      <c r="G2" s="130"/>
      <c r="H2" s="130"/>
      <c r="I2" s="130"/>
      <c r="J2" s="4"/>
      <c r="S2" s="3" t="s">
        <v>3</v>
      </c>
      <c r="T2" s="2" t="s">
        <v>4</v>
      </c>
    </row>
    <row r="3" spans="1:23" ht="15" customHeight="1" x14ac:dyDescent="0.2">
      <c r="A3" s="133" t="s">
        <v>5</v>
      </c>
      <c r="B3" s="133"/>
      <c r="C3" s="134" t="s">
        <v>6</v>
      </c>
      <c r="D3" s="125"/>
      <c r="E3" s="125"/>
      <c r="F3" s="125"/>
      <c r="G3" s="125"/>
      <c r="H3" s="125"/>
      <c r="I3" s="125"/>
      <c r="J3" s="4"/>
      <c r="S3" s="3" t="s">
        <v>7</v>
      </c>
      <c r="T3" s="2" t="s">
        <v>8</v>
      </c>
    </row>
    <row r="4" spans="1:23" ht="9" customHeight="1" x14ac:dyDescent="0.2">
      <c r="A4" s="5"/>
      <c r="B4" s="6"/>
      <c r="S4" s="3" t="s">
        <v>9</v>
      </c>
      <c r="T4" s="3" t="s">
        <v>0</v>
      </c>
    </row>
    <row r="5" spans="1:23" ht="23.25" customHeight="1" x14ac:dyDescent="0.2">
      <c r="A5" s="135" t="s">
        <v>10</v>
      </c>
      <c r="B5" s="135"/>
      <c r="C5" s="135"/>
      <c r="D5" s="135"/>
      <c r="E5" s="135"/>
      <c r="F5" s="7" t="s">
        <v>3</v>
      </c>
      <c r="G5" s="8"/>
      <c r="H5" s="8"/>
      <c r="I5" s="8"/>
      <c r="J5" s="8"/>
    </row>
    <row r="6" spans="1:23" ht="13.5" customHeight="1" x14ac:dyDescent="0.2">
      <c r="A6" s="136" t="s">
        <v>11</v>
      </c>
      <c r="B6" s="136"/>
      <c r="C6" s="136"/>
      <c r="D6" s="136"/>
      <c r="E6" s="136"/>
      <c r="F6" s="9" t="str">
        <f>S2&amp;T2</f>
        <v>3)</v>
      </c>
      <c r="G6" s="8"/>
      <c r="H6" s="8"/>
      <c r="I6" s="8"/>
      <c r="J6" s="8"/>
    </row>
    <row r="7" spans="1:23" ht="13.5" customHeight="1" x14ac:dyDescent="0.2">
      <c r="A7" s="128" t="s">
        <v>12</v>
      </c>
      <c r="B7" s="128"/>
      <c r="C7" s="128"/>
      <c r="D7" s="128"/>
      <c r="E7" s="128"/>
      <c r="F7" s="128"/>
      <c r="G7" s="128"/>
      <c r="H7" s="128"/>
      <c r="I7" s="128"/>
      <c r="J7" s="8"/>
    </row>
    <row r="8" spans="1:23" ht="27.75" customHeight="1" x14ac:dyDescent="0.2">
      <c r="A8" s="129" t="s">
        <v>13</v>
      </c>
      <c r="B8" s="129"/>
      <c r="C8" s="125" t="str">
        <f>S4&amp;T4</f>
        <v>ПОДГОТОВКА ТЕРРИТОРИИ</v>
      </c>
      <c r="D8" s="130"/>
      <c r="E8" s="130"/>
      <c r="F8" s="130"/>
      <c r="G8" s="130"/>
      <c r="H8" s="130"/>
      <c r="I8" s="130"/>
      <c r="J8" s="4"/>
    </row>
    <row r="9" spans="1:23" ht="16.5" customHeight="1" x14ac:dyDescent="0.25">
      <c r="A9" s="131" t="s">
        <v>14</v>
      </c>
      <c r="B9" s="131"/>
      <c r="C9" s="10" t="str">
        <f>S3&amp;" "&amp;T3</f>
        <v>на 01 июля 2026 г.</v>
      </c>
      <c r="E9" s="11" t="s">
        <v>15</v>
      </c>
      <c r="F9" s="12" t="s">
        <v>16</v>
      </c>
      <c r="G9" s="132" t="s">
        <v>17</v>
      </c>
      <c r="H9" s="132"/>
      <c r="I9" s="132"/>
    </row>
    <row r="10" spans="1:23" ht="8.25" customHeight="1" x14ac:dyDescent="0.2"/>
    <row r="11" spans="1:23" ht="25.5" customHeight="1" x14ac:dyDescent="0.2">
      <c r="A11" s="127" t="s">
        <v>18</v>
      </c>
      <c r="B11" s="127" t="s">
        <v>19</v>
      </c>
      <c r="C11" s="127" t="s">
        <v>20</v>
      </c>
      <c r="D11" s="127"/>
      <c r="E11" s="127"/>
      <c r="F11" s="127"/>
      <c r="G11" s="127"/>
      <c r="H11" s="127"/>
      <c r="I11" s="127" t="s">
        <v>21</v>
      </c>
    </row>
    <row r="12" spans="1:23" ht="44.25" customHeight="1" x14ac:dyDescent="0.2">
      <c r="A12" s="127"/>
      <c r="B12" s="127"/>
      <c r="C12" s="127" t="s">
        <v>22</v>
      </c>
      <c r="D12" s="13" t="s">
        <v>23</v>
      </c>
      <c r="E12" s="13" t="s">
        <v>24</v>
      </c>
      <c r="F12" s="13" t="s">
        <v>25</v>
      </c>
      <c r="G12" s="13" t="s">
        <v>26</v>
      </c>
      <c r="H12" s="127" t="s">
        <v>27</v>
      </c>
      <c r="I12" s="127"/>
    </row>
    <row r="13" spans="1:23" ht="48" x14ac:dyDescent="0.2">
      <c r="A13" s="127"/>
      <c r="B13" s="127"/>
      <c r="C13" s="127"/>
      <c r="D13" s="13" t="s">
        <v>28</v>
      </c>
      <c r="E13" s="14" t="s">
        <v>29</v>
      </c>
      <c r="F13" s="13" t="s">
        <v>30</v>
      </c>
      <c r="G13" s="15" t="s">
        <v>29</v>
      </c>
      <c r="H13" s="127"/>
      <c r="I13" s="13" t="s">
        <v>31</v>
      </c>
    </row>
    <row r="14" spans="1:23" x14ac:dyDescent="0.2">
      <c r="A14" s="16">
        <v>1</v>
      </c>
      <c r="B14" s="16">
        <v>2</v>
      </c>
      <c r="C14" s="16">
        <v>3</v>
      </c>
      <c r="D14" s="16">
        <v>4</v>
      </c>
      <c r="E14" s="16">
        <v>5</v>
      </c>
      <c r="F14" s="16">
        <v>6</v>
      </c>
      <c r="G14" s="16">
        <v>7</v>
      </c>
      <c r="H14" s="16">
        <v>8</v>
      </c>
      <c r="I14" s="16">
        <v>9</v>
      </c>
    </row>
    <row r="15" spans="1:23" ht="24" x14ac:dyDescent="0.2">
      <c r="A15" s="17" t="s">
        <v>32</v>
      </c>
      <c r="B15" s="18" t="s">
        <v>33</v>
      </c>
      <c r="C15" s="19" t="s">
        <v>34</v>
      </c>
      <c r="D15" s="19" t="s">
        <v>35</v>
      </c>
      <c r="E15" s="19" t="s">
        <v>36</v>
      </c>
      <c r="F15" s="19" t="s">
        <v>37</v>
      </c>
      <c r="G15" s="19" t="s">
        <v>36</v>
      </c>
      <c r="H15" s="19" t="s">
        <v>38</v>
      </c>
      <c r="I15" s="19" t="s">
        <v>39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</row>
    <row r="16" spans="1:23" ht="24" x14ac:dyDescent="0.2">
      <c r="A16" s="17" t="s">
        <v>0</v>
      </c>
      <c r="B16" s="18" t="s">
        <v>40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41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</row>
    <row r="17" spans="1:23" customFormat="1" ht="24" x14ac:dyDescent="0.25">
      <c r="A17" s="17" t="s">
        <v>0</v>
      </c>
      <c r="B17" s="18" t="s">
        <v>42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43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</row>
    <row r="18" spans="1:23" ht="24" x14ac:dyDescent="0.2">
      <c r="A18" s="17" t="s">
        <v>44</v>
      </c>
      <c r="B18" s="18" t="s">
        <v>45</v>
      </c>
      <c r="C18" s="19" t="s">
        <v>38</v>
      </c>
      <c r="D18" s="19" t="s">
        <v>46</v>
      </c>
      <c r="E18" s="19" t="s">
        <v>36</v>
      </c>
      <c r="F18" s="19" t="s">
        <v>47</v>
      </c>
      <c r="G18" s="19" t="s">
        <v>36</v>
      </c>
      <c r="H18" s="19" t="s">
        <v>38</v>
      </c>
      <c r="I18" s="19" t="s">
        <v>48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</row>
    <row r="19" spans="1:23" ht="24" x14ac:dyDescent="0.2">
      <c r="A19" s="17" t="s">
        <v>0</v>
      </c>
      <c r="B19" s="18" t="s">
        <v>40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43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</row>
    <row r="20" spans="1:23" ht="24" x14ac:dyDescent="0.2">
      <c r="A20" s="20" t="s">
        <v>0</v>
      </c>
      <c r="B20" s="21" t="s">
        <v>42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43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</row>
    <row r="21" spans="1:23" ht="24" x14ac:dyDescent="0.2">
      <c r="A21" s="23" t="s">
        <v>0</v>
      </c>
      <c r="B21" s="24" t="s">
        <v>49</v>
      </c>
      <c r="C21" s="25" t="s">
        <v>34</v>
      </c>
      <c r="D21" s="25" t="s">
        <v>50</v>
      </c>
      <c r="E21" s="25" t="s">
        <v>36</v>
      </c>
      <c r="F21" s="25" t="s">
        <v>51</v>
      </c>
      <c r="G21" s="25" t="s">
        <v>36</v>
      </c>
      <c r="H21" s="25" t="s">
        <v>38</v>
      </c>
      <c r="I21" s="25" t="s">
        <v>52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</row>
    <row r="22" spans="1:23" ht="24" x14ac:dyDescent="0.2">
      <c r="A22" s="17" t="s">
        <v>0</v>
      </c>
      <c r="B22" s="18" t="s">
        <v>40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41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</row>
    <row r="23" spans="1:23" ht="24" x14ac:dyDescent="0.2">
      <c r="A23" s="17" t="s">
        <v>0</v>
      </c>
      <c r="B23" s="18" t="s">
        <v>42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43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</row>
    <row r="24" spans="1:23" ht="15" x14ac:dyDescent="0.25">
      <c r="A24"/>
      <c r="B24"/>
      <c r="C24"/>
      <c r="D24"/>
      <c r="E24"/>
      <c r="F24"/>
      <c r="G24"/>
      <c r="H24"/>
      <c r="I24"/>
      <c r="J24"/>
      <c r="K24"/>
      <c r="L24"/>
    </row>
    <row r="25" spans="1:23" ht="15" x14ac:dyDescent="0.25">
      <c r="A25"/>
      <c r="B25"/>
      <c r="C25"/>
      <c r="D25"/>
      <c r="E25"/>
      <c r="F25"/>
      <c r="G25"/>
      <c r="H25"/>
      <c r="I25"/>
      <c r="J25"/>
      <c r="K25"/>
      <c r="L25"/>
    </row>
    <row r="26" spans="1:23" ht="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23" x14ac:dyDescent="0.2">
      <c r="A27" s="125" t="s">
        <v>53</v>
      </c>
      <c r="B27" s="125"/>
      <c r="C27" s="206" t="s">
        <v>239</v>
      </c>
      <c r="D27" s="206"/>
      <c r="E27" s="206"/>
      <c r="F27" s="206"/>
      <c r="G27" s="206"/>
      <c r="H27" s="206"/>
      <c r="I27" s="206"/>
    </row>
    <row r="28" spans="1:23" x14ac:dyDescent="0.2">
      <c r="A28" s="125"/>
      <c r="B28" s="125"/>
      <c r="C28" s="126"/>
      <c r="D28" s="126"/>
      <c r="E28" s="126"/>
      <c r="F28" s="126"/>
      <c r="G28" s="126"/>
      <c r="H28" s="126"/>
      <c r="I28" s="126"/>
    </row>
    <row r="29" spans="1:23" x14ac:dyDescent="0.2">
      <c r="A29" s="125" t="s">
        <v>54</v>
      </c>
      <c r="B29" s="125"/>
      <c r="C29" s="126"/>
      <c r="D29" s="126"/>
      <c r="E29" s="126"/>
      <c r="F29" s="126"/>
      <c r="G29" s="126"/>
      <c r="H29" s="126"/>
      <c r="I29" s="126"/>
    </row>
    <row r="30" spans="1:23" x14ac:dyDescent="0.2">
      <c r="A30" s="125"/>
      <c r="B30" s="125"/>
      <c r="C30" s="126"/>
      <c r="D30" s="126"/>
      <c r="E30" s="126"/>
      <c r="F30" s="126"/>
      <c r="G30" s="126"/>
      <c r="H30" s="126"/>
      <c r="I30" s="126"/>
    </row>
    <row r="31" spans="1:23" x14ac:dyDescent="0.2">
      <c r="A31" s="125" t="s">
        <v>55</v>
      </c>
      <c r="B31" s="125"/>
      <c r="C31" s="126"/>
      <c r="D31" s="126"/>
      <c r="E31" s="126"/>
      <c r="F31" s="126"/>
      <c r="G31" s="126"/>
      <c r="H31" s="126"/>
      <c r="I31" s="126"/>
    </row>
    <row r="32" spans="1:23" x14ac:dyDescent="0.2">
      <c r="A32" s="125"/>
      <c r="B32" s="125"/>
      <c r="C32" s="126"/>
      <c r="D32" s="126"/>
      <c r="E32" s="126"/>
      <c r="F32" s="126"/>
      <c r="G32" s="126"/>
      <c r="H32" s="126"/>
      <c r="I32" s="126"/>
    </row>
    <row r="33" spans="1:12" x14ac:dyDescent="0.2">
      <c r="A33" s="125" t="s">
        <v>56</v>
      </c>
      <c r="B33" s="125"/>
      <c r="C33" s="126"/>
      <c r="D33" s="126"/>
      <c r="E33" s="126"/>
      <c r="F33" s="126"/>
      <c r="G33" s="126"/>
      <c r="H33" s="126"/>
      <c r="I33" s="126"/>
    </row>
    <row r="34" spans="1:12" ht="15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ht="15" x14ac:dyDescent="0.25">
      <c r="A35"/>
      <c r="B35"/>
      <c r="C35"/>
      <c r="D35"/>
      <c r="E35"/>
      <c r="F35"/>
      <c r="G35"/>
      <c r="H35"/>
      <c r="I35"/>
      <c r="J35"/>
      <c r="K35"/>
      <c r="L35"/>
    </row>
    <row r="36" spans="1:12" ht="15" x14ac:dyDescent="0.25">
      <c r="A36"/>
      <c r="B36"/>
      <c r="C36"/>
      <c r="D36"/>
      <c r="E36"/>
      <c r="F36"/>
      <c r="G36"/>
      <c r="H36"/>
      <c r="I36"/>
      <c r="J36"/>
      <c r="K36"/>
      <c r="L36"/>
    </row>
    <row r="37" spans="1:12" ht="15" x14ac:dyDescent="0.25">
      <c r="A37"/>
      <c r="B37"/>
      <c r="C37"/>
      <c r="D37"/>
      <c r="E37"/>
      <c r="F37"/>
      <c r="G37"/>
      <c r="H37"/>
      <c r="I37"/>
      <c r="J37"/>
      <c r="K37"/>
      <c r="L37"/>
    </row>
    <row r="38" spans="1:12" ht="15" x14ac:dyDescent="0.25">
      <c r="A38"/>
      <c r="B38"/>
      <c r="C38"/>
      <c r="D38"/>
      <c r="E38"/>
      <c r="F38"/>
      <c r="G38"/>
      <c r="H38"/>
      <c r="I38"/>
      <c r="J38"/>
      <c r="K38"/>
      <c r="L38"/>
    </row>
    <row r="39" spans="1:12" ht="15" x14ac:dyDescent="0.25">
      <c r="A39"/>
      <c r="B39"/>
      <c r="C39"/>
      <c r="D39"/>
      <c r="E39"/>
      <c r="F39"/>
      <c r="G39"/>
      <c r="H39"/>
      <c r="I39"/>
      <c r="J39"/>
      <c r="K39"/>
      <c r="L39"/>
    </row>
    <row r="40" spans="1:12" ht="15" x14ac:dyDescent="0.25">
      <c r="A40"/>
      <c r="B40"/>
      <c r="C40"/>
      <c r="D40"/>
      <c r="E40"/>
      <c r="F40"/>
      <c r="G40"/>
      <c r="H40"/>
      <c r="I40"/>
      <c r="J40"/>
      <c r="K40"/>
      <c r="L40"/>
    </row>
    <row r="41" spans="1:12" ht="15" x14ac:dyDescent="0.25">
      <c r="A41"/>
      <c r="B41"/>
      <c r="C41"/>
      <c r="D41"/>
      <c r="E41"/>
      <c r="F41"/>
      <c r="G41"/>
      <c r="H41"/>
      <c r="I41"/>
      <c r="J41"/>
      <c r="K41"/>
      <c r="L41"/>
    </row>
    <row r="42" spans="1:12" ht="15" x14ac:dyDescent="0.25">
      <c r="A42"/>
      <c r="B42"/>
      <c r="C42"/>
      <c r="D42"/>
      <c r="E42"/>
      <c r="F42"/>
      <c r="G42"/>
      <c r="H42"/>
      <c r="I42"/>
      <c r="J42"/>
      <c r="K42"/>
      <c r="L42"/>
    </row>
  </sheetData>
  <mergeCells count="31">
    <mergeCell ref="A6:E6"/>
    <mergeCell ref="A2:B2"/>
    <mergeCell ref="C2:I2"/>
    <mergeCell ref="A3:B3"/>
    <mergeCell ref="C3:I3"/>
    <mergeCell ref="A5:E5"/>
    <mergeCell ref="A29:B29"/>
    <mergeCell ref="C29:I29"/>
    <mergeCell ref="A7:I7"/>
    <mergeCell ref="A8:B8"/>
    <mergeCell ref="C8:I8"/>
    <mergeCell ref="A9:B9"/>
    <mergeCell ref="G9:I9"/>
    <mergeCell ref="A11:A13"/>
    <mergeCell ref="B11:B13"/>
    <mergeCell ref="C11:H11"/>
    <mergeCell ref="I11:I12"/>
    <mergeCell ref="C12:C13"/>
    <mergeCell ref="H12:H13"/>
    <mergeCell ref="A27:B27"/>
    <mergeCell ref="C27:I27"/>
    <mergeCell ref="A28:B28"/>
    <mergeCell ref="C28:I28"/>
    <mergeCell ref="A33:B33"/>
    <mergeCell ref="C33:I33"/>
    <mergeCell ref="A30:B30"/>
    <mergeCell ref="C30:I30"/>
    <mergeCell ref="A31:B31"/>
    <mergeCell ref="C31:I31"/>
    <mergeCell ref="A32:B32"/>
    <mergeCell ref="C32:I3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 xml:space="preserve">&amp;RОбъект: '389 Здание: '3  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"/>
  <sheetViews>
    <sheetView view="pageBreakPreview" topLeftCell="A16" zoomScale="85" zoomScaleNormal="80" zoomScaleSheetLayoutView="85" workbookViewId="0">
      <selection activeCell="H42" sqref="H42"/>
    </sheetView>
  </sheetViews>
  <sheetFormatPr defaultColWidth="9.140625" defaultRowHeight="14.25" x14ac:dyDescent="0.2"/>
  <cols>
    <col min="1" max="1" width="6.28515625" style="27" customWidth="1"/>
    <col min="2" max="2" width="23.140625" style="27" customWidth="1"/>
    <col min="3" max="3" width="51.42578125" style="27" customWidth="1"/>
    <col min="4" max="4" width="10.7109375" style="27" customWidth="1"/>
    <col min="5" max="6" width="14.7109375" style="27" customWidth="1"/>
    <col min="7" max="7" width="10.7109375" style="27" customWidth="1"/>
    <col min="8" max="8" width="14.7109375" style="27" customWidth="1"/>
    <col min="9" max="9" width="10.7109375" style="27" customWidth="1"/>
    <col min="10" max="10" width="14.7109375" style="27" customWidth="1"/>
    <col min="11" max="11" width="12.140625" style="27" customWidth="1"/>
    <col min="12" max="23" width="9.140625" style="27"/>
    <col min="24" max="24" width="0" style="27" hidden="1" customWidth="1"/>
    <col min="25" max="25" width="12.85546875" style="27" hidden="1" customWidth="1"/>
    <col min="26" max="26" width="12.42578125" style="27" hidden="1" customWidth="1"/>
    <col min="27" max="16384" width="9.140625" style="27"/>
  </cols>
  <sheetData>
    <row r="1" spans="1:48" ht="8.2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Y1" s="28" t="s">
        <v>1</v>
      </c>
      <c r="Z1" s="28" t="s">
        <v>0</v>
      </c>
      <c r="AR1" s="29"/>
      <c r="AS1" s="29"/>
      <c r="AT1" s="29"/>
      <c r="AU1" s="29"/>
      <c r="AV1" s="29"/>
    </row>
    <row r="2" spans="1:48" ht="30.75" customHeight="1" x14ac:dyDescent="0.2">
      <c r="A2" s="154" t="s">
        <v>2</v>
      </c>
      <c r="B2" s="154"/>
      <c r="C2" s="159" t="str">
        <f>Y1&amp;Z1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59"/>
      <c r="E2" s="159"/>
      <c r="F2" s="159"/>
      <c r="G2" s="159"/>
      <c r="H2" s="159"/>
      <c r="I2" s="159"/>
      <c r="J2" s="159"/>
      <c r="Y2" s="28" t="s">
        <v>7</v>
      </c>
      <c r="Z2" s="27" t="s">
        <v>8</v>
      </c>
    </row>
    <row r="3" spans="1:48" ht="16.5" customHeight="1" x14ac:dyDescent="0.2">
      <c r="A3" s="154" t="s">
        <v>5</v>
      </c>
      <c r="B3" s="154"/>
      <c r="C3" s="155" t="s">
        <v>6</v>
      </c>
      <c r="D3" s="156"/>
      <c r="E3" s="156"/>
      <c r="F3" s="156"/>
      <c r="G3" s="156"/>
      <c r="H3" s="156"/>
      <c r="I3" s="156"/>
      <c r="J3" s="30"/>
      <c r="X3" s="27" t="s">
        <v>57</v>
      </c>
      <c r="Y3" s="28" t="s">
        <v>33</v>
      </c>
      <c r="Z3" s="28" t="s">
        <v>0</v>
      </c>
    </row>
    <row r="4" spans="1:48" ht="31.5" customHeight="1" x14ac:dyDescent="0.2">
      <c r="A4" s="154" t="s">
        <v>58</v>
      </c>
      <c r="B4" s="154"/>
      <c r="C4" s="160" t="str">
        <f>Y4&amp;Z4</f>
        <v>ПОДГОТОВКА ТЕРРИТОРИИ</v>
      </c>
      <c r="D4" s="160"/>
      <c r="E4" s="160"/>
      <c r="F4" s="160"/>
      <c r="G4" s="160"/>
      <c r="H4" s="160"/>
      <c r="I4" s="160"/>
      <c r="J4" s="160"/>
      <c r="K4" s="160"/>
      <c r="Y4" s="28" t="s">
        <v>9</v>
      </c>
      <c r="Z4" s="28" t="s">
        <v>0</v>
      </c>
    </row>
    <row r="5" spans="1:48" ht="31.5" customHeight="1" x14ac:dyDescent="0.2">
      <c r="A5" s="154" t="s">
        <v>59</v>
      </c>
      <c r="B5" s="154"/>
      <c r="C5" s="155" t="s">
        <v>3</v>
      </c>
      <c r="D5" s="156"/>
      <c r="E5" s="156"/>
      <c r="F5" s="156"/>
      <c r="G5" s="156"/>
      <c r="H5" s="156"/>
      <c r="I5" s="156"/>
      <c r="J5" s="30"/>
    </row>
    <row r="6" spans="1:48" ht="16.5" customHeight="1" x14ac:dyDescent="0.2">
      <c r="A6" s="154" t="s">
        <v>60</v>
      </c>
      <c r="B6" s="154"/>
      <c r="C6" s="155" t="s">
        <v>61</v>
      </c>
      <c r="D6" s="156"/>
      <c r="E6" s="156"/>
      <c r="F6" s="156"/>
      <c r="G6" s="156"/>
      <c r="H6" s="156"/>
      <c r="I6" s="156"/>
      <c r="J6" s="30"/>
    </row>
    <row r="7" spans="1:48" ht="16.5" customHeight="1" x14ac:dyDescent="0.2">
      <c r="A7" s="31"/>
      <c r="B7" s="31"/>
      <c r="C7" s="30"/>
      <c r="D7" s="30"/>
      <c r="E7" s="30"/>
      <c r="F7" s="30"/>
      <c r="G7" s="30"/>
      <c r="H7" s="30"/>
      <c r="I7" s="30"/>
      <c r="J7" s="30"/>
    </row>
    <row r="8" spans="1:48" ht="14.25" customHeight="1" x14ac:dyDescent="0.2">
      <c r="A8" s="157" t="s">
        <v>62</v>
      </c>
      <c r="B8" s="157"/>
      <c r="C8" s="157"/>
      <c r="D8" s="157"/>
      <c r="E8" s="32" t="s">
        <v>63</v>
      </c>
      <c r="F8" s="33"/>
      <c r="G8" s="33"/>
      <c r="H8" s="33"/>
      <c r="I8" s="33"/>
      <c r="J8" s="33"/>
      <c r="K8" s="33"/>
    </row>
    <row r="9" spans="1:48" s="34" customFormat="1" ht="15.75" customHeight="1" x14ac:dyDescent="0.25">
      <c r="A9" s="158" t="s">
        <v>64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48" x14ac:dyDescent="0.2">
      <c r="A10" s="147" t="s">
        <v>12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</row>
    <row r="11" spans="1:48" ht="18.75" customHeight="1" x14ac:dyDescent="0.2">
      <c r="A11" s="148" t="str">
        <f>X3&amp;Y3&amp;Z3</f>
        <v>на РАЗБОРКА ПОКРЫТИЙ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</row>
    <row r="12" spans="1:48" ht="15" customHeight="1" x14ac:dyDescent="0.2">
      <c r="A12" s="35"/>
      <c r="B12" s="36"/>
      <c r="C12" s="37"/>
      <c r="D12" s="37"/>
      <c r="E12" s="37"/>
      <c r="F12" s="37"/>
      <c r="G12" s="37"/>
      <c r="H12" s="37"/>
      <c r="I12" s="37"/>
      <c r="J12" s="37"/>
      <c r="K12" s="37"/>
    </row>
    <row r="13" spans="1:48" ht="15" x14ac:dyDescent="0.25">
      <c r="A13" s="150" t="s">
        <v>65</v>
      </c>
      <c r="B13" s="150"/>
      <c r="C13" s="27" t="str">
        <f>Y2&amp;" "&amp;Z2</f>
        <v>на 01 июля 2026 г.</v>
      </c>
      <c r="F13" s="151" t="s">
        <v>66</v>
      </c>
      <c r="G13" s="151"/>
      <c r="H13" s="38" t="s">
        <v>67</v>
      </c>
      <c r="I13" s="151" t="s">
        <v>68</v>
      </c>
      <c r="J13" s="151"/>
      <c r="K13" s="151"/>
    </row>
    <row r="14" spans="1:48" ht="15" customHeight="1" x14ac:dyDescent="0.2">
      <c r="A14" s="144" t="s">
        <v>69</v>
      </c>
      <c r="B14" s="144" t="s">
        <v>70</v>
      </c>
      <c r="C14" s="144" t="s">
        <v>71</v>
      </c>
      <c r="D14" s="152" t="s">
        <v>72</v>
      </c>
      <c r="E14" s="144" t="s">
        <v>73</v>
      </c>
      <c r="F14" s="144"/>
      <c r="G14" s="144"/>
      <c r="H14" s="144"/>
      <c r="I14" s="144"/>
      <c r="J14" s="144"/>
      <c r="K14" s="144"/>
    </row>
    <row r="15" spans="1:48" ht="54.95" customHeight="1" x14ac:dyDescent="0.2">
      <c r="A15" s="144"/>
      <c r="B15" s="144"/>
      <c r="C15" s="144"/>
      <c r="D15" s="153"/>
      <c r="E15" s="144" t="s">
        <v>74</v>
      </c>
      <c r="F15" s="144" t="s">
        <v>75</v>
      </c>
      <c r="G15" s="144"/>
      <c r="H15" s="144" t="s">
        <v>76</v>
      </c>
      <c r="I15" s="144" t="s">
        <v>77</v>
      </c>
      <c r="J15" s="144" t="s">
        <v>78</v>
      </c>
      <c r="K15" s="145" t="s">
        <v>79</v>
      </c>
    </row>
    <row r="16" spans="1:48" ht="54.6" customHeight="1" x14ac:dyDescent="0.2">
      <c r="A16" s="144"/>
      <c r="B16" s="144"/>
      <c r="C16" s="144"/>
      <c r="D16" s="39" t="s">
        <v>80</v>
      </c>
      <c r="E16" s="144"/>
      <c r="F16" s="39" t="s">
        <v>81</v>
      </c>
      <c r="G16" s="39" t="s">
        <v>82</v>
      </c>
      <c r="H16" s="144"/>
      <c r="I16" s="144"/>
      <c r="J16" s="144"/>
      <c r="K16" s="146"/>
    </row>
    <row r="17" spans="1:23" ht="15" x14ac:dyDescent="0.2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40">
        <v>10</v>
      </c>
      <c r="K17" s="41">
        <v>11</v>
      </c>
    </row>
    <row r="18" spans="1:23" ht="15" x14ac:dyDescent="0.2">
      <c r="A18" s="137" t="s">
        <v>83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7" t="s">
        <v>0</v>
      </c>
      <c r="S18" s="27" t="s">
        <v>0</v>
      </c>
      <c r="T18" s="27" t="s">
        <v>0</v>
      </c>
      <c r="U18" s="27" t="s">
        <v>0</v>
      </c>
      <c r="V18" s="27" t="s">
        <v>0</v>
      </c>
    </row>
    <row r="19" spans="1:23" ht="16.5" customHeight="1" x14ac:dyDescent="0.2">
      <c r="A19" s="139" t="s">
        <v>84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27" t="s">
        <v>0</v>
      </c>
      <c r="M19" s="27" t="s">
        <v>0</v>
      </c>
      <c r="N19" s="27" t="s">
        <v>0</v>
      </c>
      <c r="O19" s="27" t="s">
        <v>0</v>
      </c>
      <c r="P19" s="27" t="s">
        <v>0</v>
      </c>
      <c r="Q19" s="27" t="s">
        <v>0</v>
      </c>
      <c r="R19" s="27" t="s">
        <v>0</v>
      </c>
      <c r="S19" s="27" t="s">
        <v>0</v>
      </c>
      <c r="T19" s="27" t="s">
        <v>0</v>
      </c>
      <c r="U19" s="27" t="s">
        <v>0</v>
      </c>
      <c r="V19" s="27" t="s">
        <v>0</v>
      </c>
    </row>
    <row r="20" spans="1:23" ht="28.5" x14ac:dyDescent="0.2">
      <c r="A20" s="37" t="s">
        <v>0</v>
      </c>
      <c r="B20" s="33" t="s">
        <v>85</v>
      </c>
      <c r="C20" s="42" t="s">
        <v>86</v>
      </c>
      <c r="D20" s="43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7" t="s">
        <v>0</v>
      </c>
      <c r="R20" s="27" t="s">
        <v>0</v>
      </c>
      <c r="S20" s="27" t="s">
        <v>0</v>
      </c>
      <c r="T20" s="27" t="s">
        <v>0</v>
      </c>
      <c r="U20" s="27" t="s">
        <v>0</v>
      </c>
      <c r="V20" s="27" t="s">
        <v>0</v>
      </c>
      <c r="W20" s="27" t="s">
        <v>0</v>
      </c>
    </row>
    <row r="21" spans="1:23" ht="15" x14ac:dyDescent="0.2">
      <c r="A21" s="37" t="s">
        <v>87</v>
      </c>
      <c r="B21" s="33" t="s">
        <v>88</v>
      </c>
      <c r="C21" s="42" t="s">
        <v>89</v>
      </c>
      <c r="D21" s="43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27" t="s">
        <v>0</v>
      </c>
      <c r="M21" s="27" t="s">
        <v>0</v>
      </c>
      <c r="N21" s="27" t="s">
        <v>0</v>
      </c>
      <c r="O21" s="27" t="s">
        <v>0</v>
      </c>
      <c r="P21" s="27" t="s">
        <v>0</v>
      </c>
      <c r="Q21" s="27" t="s">
        <v>0</v>
      </c>
      <c r="R21" s="27" t="s">
        <v>0</v>
      </c>
      <c r="S21" s="27" t="s">
        <v>0</v>
      </c>
      <c r="T21" s="27" t="s">
        <v>0</v>
      </c>
      <c r="U21" s="27" t="s">
        <v>0</v>
      </c>
      <c r="V21" s="27" t="s">
        <v>0</v>
      </c>
      <c r="W21" s="27" t="s">
        <v>0</v>
      </c>
    </row>
    <row r="22" spans="1:23" ht="60" x14ac:dyDescent="0.2">
      <c r="A22" s="37" t="s">
        <v>90</v>
      </c>
      <c r="B22" s="33" t="s">
        <v>91</v>
      </c>
      <c r="C22" s="42" t="s">
        <v>92</v>
      </c>
      <c r="D22" s="43" t="s">
        <v>93</v>
      </c>
      <c r="E22" s="44" t="s">
        <v>94</v>
      </c>
      <c r="F22" s="44" t="s">
        <v>95</v>
      </c>
      <c r="G22" s="44" t="s">
        <v>96</v>
      </c>
      <c r="H22" s="44" t="s">
        <v>97</v>
      </c>
      <c r="I22" s="44" t="s">
        <v>97</v>
      </c>
      <c r="J22" s="44" t="s">
        <v>98</v>
      </c>
      <c r="K22" s="44" t="s">
        <v>99</v>
      </c>
      <c r="L22" s="27" t="s">
        <v>0</v>
      </c>
      <c r="M22" s="27" t="s">
        <v>0</v>
      </c>
      <c r="N22" s="27" t="s">
        <v>0</v>
      </c>
      <c r="O22" s="27" t="s">
        <v>0</v>
      </c>
      <c r="P22" s="27" t="s">
        <v>0</v>
      </c>
      <c r="Q22" s="27" t="s">
        <v>0</v>
      </c>
      <c r="R22" s="27" t="s">
        <v>0</v>
      </c>
      <c r="S22" s="27" t="s">
        <v>0</v>
      </c>
      <c r="T22" s="27" t="s">
        <v>0</v>
      </c>
      <c r="U22" s="27" t="s">
        <v>0</v>
      </c>
      <c r="V22" s="27" t="s">
        <v>0</v>
      </c>
      <c r="W22" s="27" t="s">
        <v>0</v>
      </c>
    </row>
    <row r="23" spans="1:23" ht="15" x14ac:dyDescent="0.2">
      <c r="A23" s="37" t="s">
        <v>0</v>
      </c>
      <c r="B23" s="33" t="s">
        <v>0</v>
      </c>
      <c r="C23" s="42" t="s">
        <v>0</v>
      </c>
      <c r="D23" s="43" t="s">
        <v>0</v>
      </c>
      <c r="E23" s="44" t="s">
        <v>0</v>
      </c>
      <c r="F23" s="44" t="s">
        <v>0</v>
      </c>
      <c r="G23" s="44" t="s">
        <v>0</v>
      </c>
      <c r="H23" s="44" t="s">
        <v>0</v>
      </c>
      <c r="I23" s="44" t="s">
        <v>0</v>
      </c>
      <c r="J23" s="44" t="s">
        <v>0</v>
      </c>
      <c r="K23" s="44" t="s">
        <v>0</v>
      </c>
      <c r="L23" s="27" t="s">
        <v>0</v>
      </c>
      <c r="M23" s="27" t="s">
        <v>0</v>
      </c>
      <c r="N23" s="27" t="s">
        <v>0</v>
      </c>
      <c r="O23" s="27" t="s">
        <v>0</v>
      </c>
      <c r="P23" s="27" t="s">
        <v>0</v>
      </c>
      <c r="Q23" s="27" t="s">
        <v>0</v>
      </c>
      <c r="R23" s="27" t="s">
        <v>0</v>
      </c>
      <c r="S23" s="27" t="s">
        <v>0</v>
      </c>
      <c r="T23" s="27" t="s">
        <v>0</v>
      </c>
      <c r="U23" s="27" t="s">
        <v>0</v>
      </c>
      <c r="V23" s="27" t="s">
        <v>0</v>
      </c>
      <c r="W23" s="27" t="s">
        <v>0</v>
      </c>
    </row>
    <row r="24" spans="1:23" ht="57" x14ac:dyDescent="0.2">
      <c r="A24" s="37" t="s">
        <v>3</v>
      </c>
      <c r="B24" s="33" t="s">
        <v>100</v>
      </c>
      <c r="C24" s="42" t="s">
        <v>101</v>
      </c>
      <c r="D24" s="43" t="s">
        <v>102</v>
      </c>
      <c r="E24" s="44" t="s">
        <v>0</v>
      </c>
      <c r="F24" s="44" t="s">
        <v>103</v>
      </c>
      <c r="G24" s="44" t="s">
        <v>104</v>
      </c>
      <c r="H24" s="44" t="s">
        <v>97</v>
      </c>
      <c r="I24" s="44" t="s">
        <v>97</v>
      </c>
      <c r="J24" s="44" t="s">
        <v>103</v>
      </c>
      <c r="K24" s="44" t="s">
        <v>97</v>
      </c>
      <c r="L24" s="27" t="s">
        <v>0</v>
      </c>
      <c r="M24" s="27" t="s">
        <v>0</v>
      </c>
      <c r="N24" s="27" t="s">
        <v>0</v>
      </c>
      <c r="O24" s="27" t="s">
        <v>0</v>
      </c>
      <c r="P24" s="27" t="s">
        <v>0</v>
      </c>
      <c r="Q24" s="27" t="s">
        <v>0</v>
      </c>
      <c r="R24" s="27" t="s">
        <v>0</v>
      </c>
      <c r="S24" s="27" t="s">
        <v>0</v>
      </c>
      <c r="T24" s="27" t="s">
        <v>0</v>
      </c>
      <c r="U24" s="27" t="s">
        <v>0</v>
      </c>
      <c r="V24" s="27" t="s">
        <v>0</v>
      </c>
      <c r="W24" s="27" t="s">
        <v>0</v>
      </c>
    </row>
    <row r="25" spans="1:23" ht="15" x14ac:dyDescent="0.2">
      <c r="A25" s="37" t="s">
        <v>0</v>
      </c>
      <c r="B25" s="33" t="s">
        <v>0</v>
      </c>
      <c r="C25" s="42" t="s">
        <v>0</v>
      </c>
      <c r="D25" s="43" t="s">
        <v>0</v>
      </c>
      <c r="E25" s="44" t="s">
        <v>0</v>
      </c>
      <c r="F25" s="44" t="s">
        <v>0</v>
      </c>
      <c r="G25" s="44" t="s">
        <v>0</v>
      </c>
      <c r="H25" s="44" t="s">
        <v>0</v>
      </c>
      <c r="I25" s="44" t="s">
        <v>0</v>
      </c>
      <c r="J25" s="44" t="s">
        <v>0</v>
      </c>
      <c r="K25" s="44" t="s">
        <v>0</v>
      </c>
      <c r="L25" s="27" t="s">
        <v>0</v>
      </c>
      <c r="M25" s="27" t="s">
        <v>0</v>
      </c>
      <c r="N25" s="27" t="s">
        <v>0</v>
      </c>
      <c r="O25" s="27" t="s">
        <v>0</v>
      </c>
      <c r="P25" s="27" t="s">
        <v>0</v>
      </c>
      <c r="Q25" s="27" t="s">
        <v>0</v>
      </c>
      <c r="R25" s="27" t="s">
        <v>0</v>
      </c>
      <c r="S25" s="27" t="s">
        <v>0</v>
      </c>
      <c r="T25" s="27" t="s">
        <v>0</v>
      </c>
      <c r="U25" s="27" t="s">
        <v>0</v>
      </c>
      <c r="V25" s="27" t="s">
        <v>0</v>
      </c>
      <c r="W25" s="27" t="s">
        <v>0</v>
      </c>
    </row>
    <row r="26" spans="1:23" ht="15" x14ac:dyDescent="0.2">
      <c r="A26" s="45" t="s">
        <v>0</v>
      </c>
      <c r="B26" s="46" t="s">
        <v>0</v>
      </c>
      <c r="C26" s="46" t="s">
        <v>105</v>
      </c>
      <c r="D26" s="47" t="s">
        <v>0</v>
      </c>
      <c r="E26" s="48" t="s">
        <v>106</v>
      </c>
      <c r="F26" s="48" t="s">
        <v>107</v>
      </c>
      <c r="G26" s="48" t="s">
        <v>108</v>
      </c>
      <c r="H26" s="48" t="s">
        <v>43</v>
      </c>
      <c r="I26" s="48" t="s">
        <v>43</v>
      </c>
      <c r="J26" s="48" t="s">
        <v>109</v>
      </c>
      <c r="K26" s="48" t="s">
        <v>110</v>
      </c>
      <c r="L26" s="27" t="s">
        <v>0</v>
      </c>
      <c r="M26" s="27" t="s">
        <v>0</v>
      </c>
      <c r="N26" s="27" t="s">
        <v>0</v>
      </c>
      <c r="O26" s="27" t="s">
        <v>0</v>
      </c>
      <c r="P26" s="27" t="s">
        <v>0</v>
      </c>
      <c r="Q26" s="27" t="s">
        <v>0</v>
      </c>
      <c r="R26" s="27" t="s">
        <v>0</v>
      </c>
      <c r="S26" s="27" t="s">
        <v>0</v>
      </c>
      <c r="T26" s="27" t="s">
        <v>0</v>
      </c>
      <c r="U26" s="27" t="s">
        <v>0</v>
      </c>
      <c r="V26" s="27" t="s">
        <v>0</v>
      </c>
      <c r="W26" s="27" t="s">
        <v>0</v>
      </c>
    </row>
    <row r="27" spans="1:23" ht="15" x14ac:dyDescent="0.2">
      <c r="A27" s="37" t="s">
        <v>0</v>
      </c>
      <c r="B27" s="33" t="s">
        <v>0</v>
      </c>
      <c r="C27" s="42" t="s">
        <v>25</v>
      </c>
      <c r="D27" s="43" t="s">
        <v>0</v>
      </c>
      <c r="E27" s="44" t="s">
        <v>0</v>
      </c>
      <c r="F27" s="44" t="s">
        <v>0</v>
      </c>
      <c r="G27" s="44" t="s">
        <v>0</v>
      </c>
      <c r="H27" s="44" t="s">
        <v>0</v>
      </c>
      <c r="I27" s="44" t="s">
        <v>0</v>
      </c>
      <c r="J27" s="44" t="s">
        <v>111</v>
      </c>
      <c r="K27" s="44" t="s">
        <v>0</v>
      </c>
      <c r="L27" s="27" t="s">
        <v>0</v>
      </c>
      <c r="M27" s="27" t="s">
        <v>0</v>
      </c>
      <c r="N27" s="27" t="s">
        <v>0</v>
      </c>
      <c r="O27" s="27" t="s">
        <v>0</v>
      </c>
      <c r="P27" s="27" t="s">
        <v>0</v>
      </c>
      <c r="Q27" s="27" t="s">
        <v>0</v>
      </c>
      <c r="R27" s="27" t="s">
        <v>0</v>
      </c>
      <c r="S27" s="27" t="s">
        <v>0</v>
      </c>
      <c r="T27" s="27" t="s">
        <v>0</v>
      </c>
      <c r="U27" s="27" t="s">
        <v>0</v>
      </c>
      <c r="V27" s="27" t="s">
        <v>0</v>
      </c>
      <c r="W27" s="27" t="s">
        <v>0</v>
      </c>
    </row>
    <row r="28" spans="1:23" ht="15" x14ac:dyDescent="0.2">
      <c r="A28" s="37" t="s">
        <v>0</v>
      </c>
      <c r="B28" s="33" t="s">
        <v>0</v>
      </c>
      <c r="C28" s="42" t="s">
        <v>112</v>
      </c>
      <c r="D28" s="43" t="s">
        <v>0</v>
      </c>
      <c r="E28" s="44" t="s">
        <v>0</v>
      </c>
      <c r="F28" s="44" t="s">
        <v>0</v>
      </c>
      <c r="G28" s="44" t="s">
        <v>0</v>
      </c>
      <c r="H28" s="44" t="s">
        <v>0</v>
      </c>
      <c r="I28" s="44" t="s">
        <v>0</v>
      </c>
      <c r="J28" s="44" t="s">
        <v>113</v>
      </c>
      <c r="K28" s="44" t="s">
        <v>0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27" t="s">
        <v>0</v>
      </c>
      <c r="R28" s="27" t="s">
        <v>0</v>
      </c>
      <c r="S28" s="27" t="s">
        <v>0</v>
      </c>
      <c r="T28" s="27" t="s">
        <v>0</v>
      </c>
      <c r="U28" s="27" t="s">
        <v>0</v>
      </c>
      <c r="V28" s="27" t="s">
        <v>0</v>
      </c>
      <c r="W28" s="27" t="s">
        <v>0</v>
      </c>
    </row>
    <row r="29" spans="1:23" ht="15" x14ac:dyDescent="0.2">
      <c r="A29" s="45" t="s">
        <v>0</v>
      </c>
      <c r="B29" s="46" t="s">
        <v>0</v>
      </c>
      <c r="C29" s="46" t="s">
        <v>114</v>
      </c>
      <c r="D29" s="47" t="s">
        <v>0</v>
      </c>
      <c r="E29" s="48" t="s">
        <v>0</v>
      </c>
      <c r="F29" s="48" t="s">
        <v>0</v>
      </c>
      <c r="G29" s="48" t="s">
        <v>0</v>
      </c>
      <c r="H29" s="48" t="s">
        <v>0</v>
      </c>
      <c r="I29" s="48" t="s">
        <v>0</v>
      </c>
      <c r="J29" s="48" t="s">
        <v>115</v>
      </c>
      <c r="K29" s="48" t="s">
        <v>0</v>
      </c>
      <c r="L29" s="27" t="s">
        <v>0</v>
      </c>
      <c r="M29" s="27" t="s">
        <v>0</v>
      </c>
      <c r="N29" s="27" t="s">
        <v>0</v>
      </c>
      <c r="O29" s="27" t="s">
        <v>0</v>
      </c>
      <c r="P29" s="27" t="s">
        <v>0</v>
      </c>
      <c r="Q29" s="27" t="s">
        <v>0</v>
      </c>
      <c r="R29" s="27" t="s">
        <v>0</v>
      </c>
      <c r="S29" s="27" t="s">
        <v>0</v>
      </c>
      <c r="T29" s="27" t="s">
        <v>0</v>
      </c>
      <c r="U29" s="27" t="s">
        <v>0</v>
      </c>
      <c r="V29" s="27" t="s">
        <v>0</v>
      </c>
      <c r="W29" s="27" t="s">
        <v>0</v>
      </c>
    </row>
    <row r="30" spans="1:23" ht="15" x14ac:dyDescent="0.2">
      <c r="A30" s="37" t="s">
        <v>0</v>
      </c>
      <c r="B30" s="33" t="s">
        <v>0</v>
      </c>
      <c r="C30" s="42" t="s">
        <v>116</v>
      </c>
      <c r="D30" s="43" t="s">
        <v>0</v>
      </c>
      <c r="E30" s="44" t="s">
        <v>0</v>
      </c>
      <c r="F30" s="44" t="s">
        <v>0</v>
      </c>
      <c r="G30" s="44" t="s">
        <v>0</v>
      </c>
      <c r="H30" s="44" t="s">
        <v>0</v>
      </c>
      <c r="I30" s="44" t="s">
        <v>0</v>
      </c>
      <c r="J30" s="44" t="s">
        <v>110</v>
      </c>
      <c r="K30" s="44" t="s">
        <v>0</v>
      </c>
      <c r="L30" s="27" t="s">
        <v>0</v>
      </c>
      <c r="M30" s="27" t="s">
        <v>0</v>
      </c>
      <c r="N30" s="27" t="s">
        <v>0</v>
      </c>
      <c r="O30" s="27" t="s">
        <v>0</v>
      </c>
      <c r="P30" s="27" t="s">
        <v>0</v>
      </c>
      <c r="Q30" s="27" t="s">
        <v>0</v>
      </c>
      <c r="R30" s="27" t="s">
        <v>0</v>
      </c>
      <c r="S30" s="27" t="s">
        <v>0</v>
      </c>
      <c r="T30" s="27" t="s">
        <v>0</v>
      </c>
      <c r="U30" s="27" t="s">
        <v>0</v>
      </c>
      <c r="V30" s="27" t="s">
        <v>0</v>
      </c>
      <c r="W30" s="27" t="s">
        <v>0</v>
      </c>
    </row>
    <row r="31" spans="1:23" ht="15" x14ac:dyDescent="0.2">
      <c r="A31" s="37" t="s">
        <v>0</v>
      </c>
      <c r="B31" s="33" t="s">
        <v>0</v>
      </c>
      <c r="C31" s="42" t="s">
        <v>117</v>
      </c>
      <c r="D31" s="43" t="s">
        <v>0</v>
      </c>
      <c r="E31" s="44" t="s">
        <v>0</v>
      </c>
      <c r="F31" s="44" t="s">
        <v>0</v>
      </c>
      <c r="G31" s="44" t="s">
        <v>0</v>
      </c>
      <c r="H31" s="44" t="s">
        <v>0</v>
      </c>
      <c r="I31" s="44" t="s">
        <v>0</v>
      </c>
      <c r="J31" s="44" t="s">
        <v>41</v>
      </c>
      <c r="K31" s="44" t="s">
        <v>0</v>
      </c>
      <c r="L31" s="27" t="s">
        <v>0</v>
      </c>
      <c r="M31" s="27" t="s">
        <v>0</v>
      </c>
      <c r="N31" s="27" t="s">
        <v>0</v>
      </c>
      <c r="O31" s="27" t="s">
        <v>0</v>
      </c>
      <c r="P31" s="27" t="s">
        <v>0</v>
      </c>
      <c r="Q31" s="27" t="s">
        <v>0</v>
      </c>
      <c r="R31" s="27" t="s">
        <v>0</v>
      </c>
      <c r="S31" s="27" t="s">
        <v>0</v>
      </c>
      <c r="T31" s="27" t="s">
        <v>0</v>
      </c>
      <c r="U31" s="27" t="s">
        <v>0</v>
      </c>
      <c r="V31" s="27" t="s">
        <v>0</v>
      </c>
      <c r="W31" s="27" t="s">
        <v>0</v>
      </c>
    </row>
    <row r="32" spans="1:23" ht="15" x14ac:dyDescent="0.2">
      <c r="A32" s="45" t="s">
        <v>0</v>
      </c>
      <c r="B32" s="46" t="s">
        <v>0</v>
      </c>
      <c r="C32" s="46" t="s">
        <v>0</v>
      </c>
      <c r="D32" s="47" t="s">
        <v>0</v>
      </c>
      <c r="E32" s="48" t="s">
        <v>0</v>
      </c>
      <c r="F32" s="48" t="s">
        <v>0</v>
      </c>
      <c r="G32" s="48" t="s">
        <v>0</v>
      </c>
      <c r="H32" s="48" t="s">
        <v>0</v>
      </c>
      <c r="I32" s="48" t="s">
        <v>0</v>
      </c>
      <c r="J32" s="48" t="s">
        <v>0</v>
      </c>
      <c r="K32" s="48" t="s">
        <v>0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  <c r="R32" s="27" t="s">
        <v>0</v>
      </c>
      <c r="S32" s="27" t="s">
        <v>0</v>
      </c>
      <c r="T32" s="27" t="s">
        <v>0</v>
      </c>
      <c r="U32" s="27" t="s">
        <v>0</v>
      </c>
      <c r="V32" s="27" t="s">
        <v>0</v>
      </c>
      <c r="W32" s="27" t="s">
        <v>0</v>
      </c>
    </row>
    <row r="33" spans="1:23" ht="15" x14ac:dyDescent="0.2">
      <c r="A33" s="37" t="s">
        <v>0</v>
      </c>
      <c r="B33" s="33" t="s">
        <v>0</v>
      </c>
      <c r="C33" s="42" t="s">
        <v>118</v>
      </c>
      <c r="D33" s="43" t="s">
        <v>0</v>
      </c>
      <c r="E33" s="44" t="s">
        <v>0</v>
      </c>
      <c r="F33" s="44" t="s">
        <v>0</v>
      </c>
      <c r="G33" s="44" t="s">
        <v>0</v>
      </c>
      <c r="H33" s="44" t="s">
        <v>0</v>
      </c>
      <c r="I33" s="44" t="s">
        <v>0</v>
      </c>
      <c r="J33" s="44" t="s">
        <v>115</v>
      </c>
      <c r="K33" s="44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  <c r="R33" s="27" t="s">
        <v>0</v>
      </c>
      <c r="S33" s="27" t="s">
        <v>0</v>
      </c>
      <c r="T33" s="27" t="s">
        <v>0</v>
      </c>
      <c r="U33" s="27" t="s">
        <v>0</v>
      </c>
      <c r="V33" s="27" t="s">
        <v>0</v>
      </c>
      <c r="W33" s="27" t="s">
        <v>0</v>
      </c>
    </row>
    <row r="34" spans="1:23" ht="15" x14ac:dyDescent="0.2">
      <c r="A34" s="37" t="s">
        <v>0</v>
      </c>
      <c r="B34" s="33" t="s">
        <v>0</v>
      </c>
      <c r="C34" s="42" t="s">
        <v>119</v>
      </c>
      <c r="D34" s="43" t="s">
        <v>0</v>
      </c>
      <c r="E34" s="44" t="s">
        <v>0</v>
      </c>
      <c r="F34" s="44" t="s">
        <v>0</v>
      </c>
      <c r="G34" s="44" t="s">
        <v>0</v>
      </c>
      <c r="H34" s="44" t="s">
        <v>0</v>
      </c>
      <c r="I34" s="44" t="s">
        <v>0</v>
      </c>
      <c r="J34" s="44" t="s">
        <v>115</v>
      </c>
      <c r="K34" s="44" t="s">
        <v>0</v>
      </c>
      <c r="L34" s="27" t="s">
        <v>0</v>
      </c>
      <c r="M34" s="27" t="s">
        <v>0</v>
      </c>
      <c r="N34" s="27" t="s">
        <v>0</v>
      </c>
      <c r="O34" s="27" t="s">
        <v>0</v>
      </c>
      <c r="P34" s="27" t="s">
        <v>0</v>
      </c>
      <c r="Q34" s="27" t="s">
        <v>0</v>
      </c>
      <c r="R34" s="27" t="s">
        <v>0</v>
      </c>
      <c r="S34" s="27" t="s">
        <v>0</v>
      </c>
      <c r="T34" s="27" t="s">
        <v>0</v>
      </c>
      <c r="U34" s="27" t="s">
        <v>0</v>
      </c>
      <c r="V34" s="27" t="s">
        <v>0</v>
      </c>
      <c r="W34" s="27" t="s">
        <v>0</v>
      </c>
    </row>
    <row r="35" spans="1:23" ht="15" x14ac:dyDescent="0.2">
      <c r="A35" s="37" t="s">
        <v>0</v>
      </c>
      <c r="B35" s="33" t="s">
        <v>0</v>
      </c>
      <c r="C35" s="42" t="s">
        <v>120</v>
      </c>
      <c r="D35" s="43" t="s">
        <v>0</v>
      </c>
      <c r="E35" s="44" t="s">
        <v>0</v>
      </c>
      <c r="F35" s="44" t="s">
        <v>0</v>
      </c>
      <c r="G35" s="44" t="s">
        <v>0</v>
      </c>
      <c r="H35" s="44" t="s">
        <v>0</v>
      </c>
      <c r="I35" s="44" t="s">
        <v>0</v>
      </c>
      <c r="J35" s="44" t="s">
        <v>0</v>
      </c>
      <c r="K35" s="44" t="s">
        <v>0</v>
      </c>
      <c r="L35" s="27" t="s">
        <v>0</v>
      </c>
      <c r="M35" s="27" t="s">
        <v>0</v>
      </c>
      <c r="N35" s="27" t="s">
        <v>0</v>
      </c>
      <c r="O35" s="27" t="s">
        <v>0</v>
      </c>
      <c r="P35" s="27" t="s">
        <v>0</v>
      </c>
      <c r="Q35" s="27" t="s">
        <v>0</v>
      </c>
      <c r="R35" s="27" t="s">
        <v>0</v>
      </c>
      <c r="S35" s="27" t="s">
        <v>0</v>
      </c>
      <c r="T35" s="27" t="s">
        <v>0</v>
      </c>
      <c r="U35" s="27" t="s">
        <v>0</v>
      </c>
      <c r="V35" s="27" t="s">
        <v>0</v>
      </c>
      <c r="W35" s="27" t="s">
        <v>0</v>
      </c>
    </row>
    <row r="36" spans="1:23" ht="15" x14ac:dyDescent="0.2">
      <c r="A36" s="37" t="s">
        <v>0</v>
      </c>
      <c r="B36" s="33" t="s">
        <v>0</v>
      </c>
      <c r="C36" s="42" t="s">
        <v>121</v>
      </c>
      <c r="D36" s="43" t="s">
        <v>0</v>
      </c>
      <c r="E36" s="44" t="s">
        <v>0</v>
      </c>
      <c r="F36" s="44" t="s">
        <v>0</v>
      </c>
      <c r="G36" s="44" t="s">
        <v>0</v>
      </c>
      <c r="H36" s="44" t="s">
        <v>0</v>
      </c>
      <c r="I36" s="44" t="s">
        <v>0</v>
      </c>
      <c r="J36" s="44" t="s">
        <v>106</v>
      </c>
      <c r="K36" s="44" t="s">
        <v>0</v>
      </c>
      <c r="L36" s="27" t="s">
        <v>0</v>
      </c>
      <c r="M36" s="27" t="s">
        <v>0</v>
      </c>
      <c r="N36" s="27" t="s">
        <v>0</v>
      </c>
      <c r="O36" s="27" t="s">
        <v>0</v>
      </c>
      <c r="P36" s="27" t="s">
        <v>0</v>
      </c>
      <c r="Q36" s="27" t="s">
        <v>0</v>
      </c>
      <c r="R36" s="27" t="s">
        <v>0</v>
      </c>
      <c r="S36" s="27" t="s">
        <v>0</v>
      </c>
      <c r="T36" s="27" t="s">
        <v>0</v>
      </c>
      <c r="U36" s="27" t="s">
        <v>0</v>
      </c>
      <c r="V36" s="27" t="s">
        <v>0</v>
      </c>
      <c r="W36" s="27" t="s">
        <v>0</v>
      </c>
    </row>
    <row r="37" spans="1:23" ht="15" x14ac:dyDescent="0.2">
      <c r="A37" s="37" t="s">
        <v>0</v>
      </c>
      <c r="B37" s="33" t="s">
        <v>0</v>
      </c>
      <c r="C37" s="42" t="s">
        <v>122</v>
      </c>
      <c r="D37" s="43" t="s">
        <v>0</v>
      </c>
      <c r="E37" s="44" t="s">
        <v>0</v>
      </c>
      <c r="F37" s="44" t="s">
        <v>0</v>
      </c>
      <c r="G37" s="44" t="s">
        <v>0</v>
      </c>
      <c r="H37" s="44" t="s">
        <v>0</v>
      </c>
      <c r="I37" s="44" t="s">
        <v>0</v>
      </c>
      <c r="J37" s="44" t="s">
        <v>107</v>
      </c>
      <c r="K37" s="44" t="s">
        <v>0</v>
      </c>
      <c r="L37" s="27" t="s">
        <v>0</v>
      </c>
      <c r="M37" s="27" t="s">
        <v>0</v>
      </c>
      <c r="N37" s="27" t="s">
        <v>0</v>
      </c>
      <c r="O37" s="27" t="s">
        <v>0</v>
      </c>
      <c r="P37" s="27" t="s">
        <v>0</v>
      </c>
      <c r="Q37" s="27" t="s">
        <v>0</v>
      </c>
      <c r="R37" s="27" t="s">
        <v>0</v>
      </c>
      <c r="S37" s="27" t="s">
        <v>0</v>
      </c>
      <c r="T37" s="27" t="s">
        <v>0</v>
      </c>
      <c r="U37" s="27" t="s">
        <v>0</v>
      </c>
      <c r="V37" s="27" t="s">
        <v>0</v>
      </c>
      <c r="W37" s="27" t="s">
        <v>0</v>
      </c>
    </row>
    <row r="38" spans="1:23" ht="15" x14ac:dyDescent="0.2">
      <c r="A38" s="37" t="s">
        <v>0</v>
      </c>
      <c r="B38" s="33" t="s">
        <v>0</v>
      </c>
      <c r="C38" s="42" t="s">
        <v>123</v>
      </c>
      <c r="D38" s="43" t="s">
        <v>0</v>
      </c>
      <c r="E38" s="44" t="s">
        <v>0</v>
      </c>
      <c r="F38" s="44" t="s">
        <v>0</v>
      </c>
      <c r="G38" s="44" t="s">
        <v>0</v>
      </c>
      <c r="H38" s="44" t="s">
        <v>0</v>
      </c>
      <c r="I38" s="44" t="s">
        <v>0</v>
      </c>
      <c r="J38" s="44" t="s">
        <v>108</v>
      </c>
      <c r="K38" s="44" t="s">
        <v>0</v>
      </c>
      <c r="L38" s="27" t="s">
        <v>0</v>
      </c>
      <c r="M38" s="27" t="s">
        <v>0</v>
      </c>
      <c r="N38" s="27" t="s">
        <v>0</v>
      </c>
      <c r="O38" s="27" t="s">
        <v>0</v>
      </c>
      <c r="P38" s="27" t="s">
        <v>0</v>
      </c>
      <c r="Q38" s="27" t="s">
        <v>0</v>
      </c>
      <c r="R38" s="27" t="s">
        <v>0</v>
      </c>
      <c r="S38" s="27" t="s">
        <v>0</v>
      </c>
      <c r="T38" s="27" t="s">
        <v>0</v>
      </c>
      <c r="U38" s="27" t="s">
        <v>0</v>
      </c>
      <c r="V38" s="27" t="s">
        <v>0</v>
      </c>
      <c r="W38" s="27" t="s">
        <v>0</v>
      </c>
    </row>
    <row r="39" spans="1:23" ht="15" x14ac:dyDescent="0.2">
      <c r="A39" s="37" t="s">
        <v>0</v>
      </c>
      <c r="B39" s="33" t="s">
        <v>0</v>
      </c>
      <c r="C39" s="42" t="s">
        <v>124</v>
      </c>
      <c r="D39" s="43" t="s">
        <v>0</v>
      </c>
      <c r="E39" s="44" t="s">
        <v>0</v>
      </c>
      <c r="F39" s="44" t="s">
        <v>0</v>
      </c>
      <c r="G39" s="44" t="s">
        <v>0</v>
      </c>
      <c r="H39" s="44" t="s">
        <v>0</v>
      </c>
      <c r="I39" s="44" t="s">
        <v>0</v>
      </c>
      <c r="J39" s="44" t="s">
        <v>111</v>
      </c>
      <c r="K39" s="44" t="s">
        <v>0</v>
      </c>
      <c r="L39" s="27" t="s">
        <v>0</v>
      </c>
      <c r="M39" s="27" t="s">
        <v>0</v>
      </c>
      <c r="N39" s="27" t="s">
        <v>0</v>
      </c>
      <c r="O39" s="27" t="s">
        <v>0</v>
      </c>
      <c r="P39" s="27" t="s">
        <v>0</v>
      </c>
      <c r="Q39" s="27" t="s">
        <v>0</v>
      </c>
      <c r="R39" s="27" t="s">
        <v>0</v>
      </c>
      <c r="S39" s="27" t="s">
        <v>0</v>
      </c>
      <c r="T39" s="27" t="s">
        <v>0</v>
      </c>
      <c r="U39" s="27" t="s">
        <v>0</v>
      </c>
      <c r="V39" s="27" t="s">
        <v>0</v>
      </c>
      <c r="W39" s="27" t="s">
        <v>0</v>
      </c>
    </row>
    <row r="40" spans="1:23" ht="15" x14ac:dyDescent="0.2">
      <c r="A40" s="37" t="s">
        <v>0</v>
      </c>
      <c r="B40" s="33" t="s">
        <v>0</v>
      </c>
      <c r="C40" s="42" t="s">
        <v>125</v>
      </c>
      <c r="D40" s="43" t="s">
        <v>0</v>
      </c>
      <c r="E40" s="44" t="s">
        <v>0</v>
      </c>
      <c r="F40" s="44" t="s">
        <v>0</v>
      </c>
      <c r="G40" s="44" t="s">
        <v>0</v>
      </c>
      <c r="H40" s="44" t="s">
        <v>0</v>
      </c>
      <c r="I40" s="44" t="s">
        <v>0</v>
      </c>
      <c r="J40" s="44" t="s">
        <v>113</v>
      </c>
      <c r="K40" s="44" t="s">
        <v>0</v>
      </c>
      <c r="L40" s="27" t="s">
        <v>0</v>
      </c>
      <c r="M40" s="27" t="s">
        <v>0</v>
      </c>
      <c r="N40" s="27" t="s">
        <v>0</v>
      </c>
      <c r="O40" s="27" t="s">
        <v>0</v>
      </c>
      <c r="P40" s="27" t="s">
        <v>0</v>
      </c>
      <c r="Q40" s="27" t="s">
        <v>0</v>
      </c>
      <c r="R40" s="27" t="s">
        <v>0</v>
      </c>
      <c r="S40" s="27" t="s">
        <v>0</v>
      </c>
      <c r="T40" s="27" t="s">
        <v>0</v>
      </c>
      <c r="U40" s="27" t="s">
        <v>0</v>
      </c>
      <c r="V40" s="27" t="s">
        <v>0</v>
      </c>
      <c r="W40" s="27" t="s">
        <v>0</v>
      </c>
    </row>
    <row r="41" spans="1:23" ht="15" x14ac:dyDescent="0.2">
      <c r="A41" s="37" t="s">
        <v>0</v>
      </c>
      <c r="B41" s="33" t="s">
        <v>0</v>
      </c>
      <c r="C41" s="42" t="s">
        <v>116</v>
      </c>
      <c r="D41" s="43" t="s">
        <v>0</v>
      </c>
      <c r="E41" s="44" t="s">
        <v>0</v>
      </c>
      <c r="F41" s="44" t="s">
        <v>0</v>
      </c>
      <c r="G41" s="44" t="s">
        <v>0</v>
      </c>
      <c r="H41" s="44" t="s">
        <v>0</v>
      </c>
      <c r="I41" s="44" t="s">
        <v>0</v>
      </c>
      <c r="J41" s="44" t="s">
        <v>110</v>
      </c>
      <c r="K41" s="44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7" t="s">
        <v>0</v>
      </c>
      <c r="S41" s="27" t="s">
        <v>0</v>
      </c>
      <c r="T41" s="27" t="s">
        <v>0</v>
      </c>
      <c r="U41" s="27" t="s">
        <v>0</v>
      </c>
      <c r="V41" s="27" t="s">
        <v>0</v>
      </c>
      <c r="W41" s="27" t="s">
        <v>0</v>
      </c>
    </row>
    <row r="42" spans="1:23" ht="15" x14ac:dyDescent="0.2">
      <c r="A42" s="37" t="s">
        <v>0</v>
      </c>
      <c r="B42" s="33" t="s">
        <v>0</v>
      </c>
      <c r="C42" s="42" t="s">
        <v>126</v>
      </c>
      <c r="D42" s="43" t="s">
        <v>0</v>
      </c>
      <c r="E42" s="44" t="s">
        <v>0</v>
      </c>
      <c r="F42" s="44" t="s">
        <v>0</v>
      </c>
      <c r="G42" s="44" t="s">
        <v>0</v>
      </c>
      <c r="H42" s="44" t="s">
        <v>0</v>
      </c>
      <c r="I42" s="44" t="s">
        <v>0</v>
      </c>
      <c r="J42" s="44" t="s">
        <v>127</v>
      </c>
      <c r="K42" s="44" t="s">
        <v>0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  <c r="R42" s="27" t="s">
        <v>0</v>
      </c>
      <c r="S42" s="27" t="s">
        <v>0</v>
      </c>
      <c r="T42" s="27" t="s">
        <v>0</v>
      </c>
      <c r="U42" s="27" t="s">
        <v>0</v>
      </c>
      <c r="V42" s="27" t="s">
        <v>0</v>
      </c>
      <c r="W42" s="27" t="s">
        <v>0</v>
      </c>
    </row>
    <row r="43" spans="1:23" ht="15" x14ac:dyDescent="0.2">
      <c r="A43" s="37" t="s">
        <v>0</v>
      </c>
      <c r="B43" s="33" t="s">
        <v>0</v>
      </c>
      <c r="C43" s="42" t="s">
        <v>117</v>
      </c>
      <c r="D43" s="43" t="s">
        <v>0</v>
      </c>
      <c r="E43" s="44" t="s">
        <v>0</v>
      </c>
      <c r="F43" s="44" t="s">
        <v>0</v>
      </c>
      <c r="G43" s="44" t="s">
        <v>0</v>
      </c>
      <c r="H43" s="44" t="s">
        <v>0</v>
      </c>
      <c r="I43" s="44" t="s">
        <v>0</v>
      </c>
      <c r="J43" s="44" t="s">
        <v>41</v>
      </c>
      <c r="K43" s="44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7" t="s">
        <v>0</v>
      </c>
      <c r="S43" s="27" t="s">
        <v>0</v>
      </c>
      <c r="T43" s="27" t="s">
        <v>0</v>
      </c>
      <c r="U43" s="27" t="s">
        <v>0</v>
      </c>
      <c r="V43" s="27" t="s">
        <v>0</v>
      </c>
      <c r="W43" s="27" t="s">
        <v>0</v>
      </c>
    </row>
    <row r="44" spans="1:23" x14ac:dyDescent="0.2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</row>
    <row r="45" spans="1:23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</row>
    <row r="46" spans="1:23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</row>
    <row r="47" spans="1:23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</row>
    <row r="48" spans="1:23" x14ac:dyDescent="0.2">
      <c r="A48" s="49"/>
      <c r="B48" s="50" t="s">
        <v>128</v>
      </c>
      <c r="C48" s="51" t="s">
        <v>0</v>
      </c>
      <c r="D48" s="49"/>
      <c r="E48" s="51" t="s">
        <v>0</v>
      </c>
      <c r="F48" s="49"/>
      <c r="G48" s="207" t="str">
        <f>ОС3!C27</f>
        <v>С.А. ЛОБАНОВ</v>
      </c>
      <c r="H48" s="142"/>
      <c r="I48" s="49"/>
      <c r="J48" s="49"/>
      <c r="K48" s="49"/>
      <c r="L48" s="49"/>
    </row>
    <row r="49" spans="1:12" x14ac:dyDescent="0.2">
      <c r="A49" s="49"/>
      <c r="B49" s="49"/>
      <c r="C49" s="52" t="s">
        <v>129</v>
      </c>
      <c r="D49" s="49"/>
      <c r="E49" s="52" t="s">
        <v>130</v>
      </c>
      <c r="F49" s="49"/>
      <c r="G49" s="143" t="s">
        <v>131</v>
      </c>
      <c r="H49" s="143"/>
      <c r="I49" s="49"/>
      <c r="J49" s="49"/>
      <c r="K49" s="49"/>
      <c r="L49" s="49"/>
    </row>
    <row r="50" spans="1:12" x14ac:dyDescent="0.2">
      <c r="A50" s="49"/>
      <c r="B50" s="49"/>
      <c r="C50" s="49"/>
      <c r="D50" s="49"/>
      <c r="E50" s="52"/>
      <c r="F50" s="49"/>
      <c r="G50" s="49"/>
      <c r="H50" s="49"/>
      <c r="I50" s="49"/>
      <c r="J50" s="49"/>
      <c r="K50" s="49"/>
      <c r="L50" s="49"/>
    </row>
    <row r="51" spans="1:12" x14ac:dyDescent="0.2">
      <c r="A51" s="49"/>
      <c r="B51" s="49"/>
      <c r="C51" s="49"/>
      <c r="D51" s="49"/>
      <c r="E51" s="52"/>
      <c r="F51" s="49"/>
      <c r="G51" s="49"/>
      <c r="H51" s="49"/>
      <c r="I51" s="49"/>
      <c r="J51" s="49"/>
      <c r="K51" s="49"/>
      <c r="L51" s="49"/>
    </row>
    <row r="52" spans="1:12" x14ac:dyDescent="0.2">
      <c r="A52" s="49"/>
      <c r="B52" s="50" t="s">
        <v>132</v>
      </c>
      <c r="C52" s="51" t="s">
        <v>0</v>
      </c>
      <c r="D52" s="49"/>
      <c r="E52" s="51" t="s">
        <v>0</v>
      </c>
      <c r="F52" s="49"/>
      <c r="G52" s="141" t="s">
        <v>0</v>
      </c>
      <c r="H52" s="142"/>
      <c r="I52" s="49"/>
      <c r="J52" s="49"/>
      <c r="K52" s="49"/>
      <c r="L52" s="49"/>
    </row>
    <row r="53" spans="1:12" x14ac:dyDescent="0.2">
      <c r="A53" s="49"/>
      <c r="B53" s="49"/>
      <c r="C53" s="52" t="s">
        <v>129</v>
      </c>
      <c r="D53" s="49"/>
      <c r="E53" s="52" t="s">
        <v>130</v>
      </c>
      <c r="F53" s="49"/>
      <c r="G53" s="143" t="s">
        <v>131</v>
      </c>
      <c r="H53" s="143"/>
      <c r="I53" s="49"/>
      <c r="J53" s="49"/>
      <c r="K53" s="49"/>
      <c r="L53" s="49"/>
    </row>
    <row r="54" spans="1:12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</row>
    <row r="55" spans="1:12" x14ac:dyDescent="0.2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</row>
    <row r="56" spans="1:12" x14ac:dyDescent="0.2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</row>
    <row r="57" spans="1:12" x14ac:dyDescent="0.2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1:12" x14ac:dyDescent="0.2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</row>
    <row r="59" spans="1:12" x14ac:dyDescent="0.2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</row>
    <row r="60" spans="1:12" x14ac:dyDescent="0.2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</row>
    <row r="61" spans="1:12" x14ac:dyDescent="0.2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</row>
    <row r="62" spans="1:12" x14ac:dyDescent="0.2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</row>
  </sheetData>
  <mergeCells count="34">
    <mergeCell ref="A9:K9"/>
    <mergeCell ref="A2:B2"/>
    <mergeCell ref="C2:J2"/>
    <mergeCell ref="A3:B3"/>
    <mergeCell ref="C3:I3"/>
    <mergeCell ref="A4:B4"/>
    <mergeCell ref="C4:K4"/>
    <mergeCell ref="A5:B5"/>
    <mergeCell ref="C5:I5"/>
    <mergeCell ref="A6:B6"/>
    <mergeCell ref="C6:I6"/>
    <mergeCell ref="A8:D8"/>
    <mergeCell ref="J15:J16"/>
    <mergeCell ref="K15:K16"/>
    <mergeCell ref="A10:K10"/>
    <mergeCell ref="A11:K11"/>
    <mergeCell ref="A13:B13"/>
    <mergeCell ref="F13:G13"/>
    <mergeCell ref="I13:K13"/>
    <mergeCell ref="A14:A16"/>
    <mergeCell ref="B14:B16"/>
    <mergeCell ref="C14:C16"/>
    <mergeCell ref="D14:D15"/>
    <mergeCell ref="E14:K14"/>
    <mergeCell ref="G53:H53"/>
    <mergeCell ref="E15:E16"/>
    <mergeCell ref="F15:G15"/>
    <mergeCell ref="H15:H16"/>
    <mergeCell ref="I15:I16"/>
    <mergeCell ref="A18:K18"/>
    <mergeCell ref="A19:K19"/>
    <mergeCell ref="G48:H48"/>
    <mergeCell ref="G49:H49"/>
    <mergeCell ref="G52:H52"/>
  </mergeCells>
  <conditionalFormatting sqref="A20:N63 A18:A19 L18:M19">
    <cfRule type="cellIs" dxfId="31" priority="1" stopIfTrue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&amp;RОбъект: '389 Здание: '3  Рег № данных: '3-1</oddHead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/>
  </sheetViews>
  <sheetFormatPr defaultColWidth="9.140625" defaultRowHeight="12" x14ac:dyDescent="0.2"/>
  <cols>
    <col min="1" max="1" width="9.140625" style="5"/>
    <col min="2" max="2" width="20.5703125" style="5" customWidth="1"/>
    <col min="3" max="3" width="15" style="5" customWidth="1"/>
    <col min="4" max="5" width="13.5703125" style="5" customWidth="1"/>
    <col min="6" max="6" width="16.28515625" style="5" customWidth="1"/>
    <col min="7" max="7" width="16" style="5" customWidth="1"/>
    <col min="8" max="8" width="14.85546875" style="5" customWidth="1"/>
    <col min="9" max="9" width="12.42578125" style="5" customWidth="1"/>
    <col min="10" max="10" width="16" style="5" customWidth="1"/>
    <col min="11" max="17" width="9.140625" style="5"/>
    <col min="18" max="18" width="9.28515625" style="5" customWidth="1"/>
    <col min="19" max="20" width="9.140625" style="5" hidden="1" customWidth="1"/>
    <col min="21" max="16384" width="9.140625" style="5"/>
  </cols>
  <sheetData>
    <row r="1" spans="1:23" ht="7.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S1" s="54" t="s">
        <v>1</v>
      </c>
      <c r="T1" s="54" t="s">
        <v>0</v>
      </c>
    </row>
    <row r="2" spans="1:23" ht="38.25" customHeight="1" x14ac:dyDescent="0.2">
      <c r="A2" s="168" t="s">
        <v>2</v>
      </c>
      <c r="B2" s="168"/>
      <c r="C2" s="174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74"/>
      <c r="E2" s="174"/>
      <c r="F2" s="174"/>
      <c r="G2" s="174"/>
      <c r="H2" s="174"/>
      <c r="I2" s="174"/>
      <c r="J2" s="174"/>
      <c r="S2" s="55" t="s">
        <v>7</v>
      </c>
      <c r="T2" s="5" t="s">
        <v>8</v>
      </c>
    </row>
    <row r="3" spans="1:23" x14ac:dyDescent="0.2">
      <c r="A3" s="168" t="s">
        <v>5</v>
      </c>
      <c r="B3" s="168"/>
      <c r="C3" s="169" t="s">
        <v>6</v>
      </c>
      <c r="D3" s="170"/>
      <c r="E3" s="170"/>
      <c r="F3" s="170"/>
      <c r="G3" s="170"/>
      <c r="H3" s="170"/>
      <c r="I3" s="170"/>
      <c r="J3" s="170"/>
      <c r="S3" s="54" t="s">
        <v>33</v>
      </c>
      <c r="T3" s="54" t="s">
        <v>0</v>
      </c>
    </row>
    <row r="4" spans="1:23" ht="24" customHeight="1" x14ac:dyDescent="0.2">
      <c r="A4" s="133" t="s">
        <v>58</v>
      </c>
      <c r="B4" s="133"/>
      <c r="C4" s="175" t="str">
        <f>S4&amp;T4</f>
        <v>ПОДГОТОВКА ТЕРРИТОРИИ</v>
      </c>
      <c r="D4" s="176"/>
      <c r="E4" s="176"/>
      <c r="F4" s="176"/>
      <c r="G4" s="176"/>
      <c r="H4" s="176"/>
      <c r="I4" s="176"/>
      <c r="J4" s="176"/>
      <c r="S4" s="54" t="s">
        <v>9</v>
      </c>
      <c r="T4" s="54" t="s">
        <v>0</v>
      </c>
    </row>
    <row r="5" spans="1:23" x14ac:dyDescent="0.2">
      <c r="A5" s="168" t="s">
        <v>59</v>
      </c>
      <c r="B5" s="168"/>
      <c r="C5" s="169" t="s">
        <v>3</v>
      </c>
      <c r="D5" s="170"/>
      <c r="E5" s="170"/>
      <c r="F5" s="170"/>
      <c r="G5" s="170"/>
      <c r="H5" s="170"/>
      <c r="I5" s="170"/>
      <c r="J5" s="170"/>
    </row>
    <row r="6" spans="1:23" x14ac:dyDescent="0.2">
      <c r="A6" s="171" t="s">
        <v>60</v>
      </c>
      <c r="B6" s="171"/>
      <c r="C6" s="169" t="s">
        <v>61</v>
      </c>
      <c r="D6" s="170"/>
      <c r="E6" s="170"/>
      <c r="F6" s="170"/>
      <c r="G6" s="170"/>
      <c r="H6" s="170"/>
      <c r="I6" s="170"/>
      <c r="J6" s="170"/>
    </row>
    <row r="8" spans="1:23" ht="15" x14ac:dyDescent="0.25">
      <c r="A8" s="172" t="s">
        <v>133</v>
      </c>
      <c r="B8" s="172"/>
      <c r="C8" s="172"/>
      <c r="D8" s="172"/>
      <c r="E8" s="172"/>
      <c r="F8" s="172"/>
      <c r="G8" s="56" t="s">
        <v>63</v>
      </c>
      <c r="H8" s="57"/>
      <c r="I8" s="57"/>
      <c r="J8" s="57"/>
    </row>
    <row r="9" spans="1:23" x14ac:dyDescent="0.2">
      <c r="A9" s="173" t="s">
        <v>12</v>
      </c>
      <c r="B9" s="173"/>
      <c r="C9" s="173"/>
      <c r="D9" s="173"/>
      <c r="E9" s="173"/>
      <c r="F9" s="173"/>
      <c r="G9" s="173"/>
      <c r="H9" s="173"/>
      <c r="I9" s="173"/>
      <c r="J9" s="173"/>
    </row>
    <row r="10" spans="1:23" x14ac:dyDescent="0.2">
      <c r="A10" s="164" t="str">
        <f>S3&amp;T3</f>
        <v>РАЗБОРКА ПОКРЫТИЙ</v>
      </c>
      <c r="B10" s="165"/>
      <c r="C10" s="165"/>
      <c r="D10" s="165"/>
      <c r="E10" s="165"/>
      <c r="F10" s="165"/>
      <c r="G10" s="165"/>
      <c r="H10" s="165"/>
      <c r="I10" s="165"/>
      <c r="J10" s="165"/>
    </row>
    <row r="11" spans="1:23" x14ac:dyDescent="0.2">
      <c r="A11" s="166" t="s">
        <v>134</v>
      </c>
      <c r="B11" s="166"/>
      <c r="C11" s="167" t="str">
        <f>S2&amp;" "&amp;T2</f>
        <v>на 01 июля 2026 г.</v>
      </c>
      <c r="D11" s="167"/>
    </row>
    <row r="12" spans="1:23" ht="36" x14ac:dyDescent="0.2">
      <c r="A12" s="127" t="s">
        <v>135</v>
      </c>
      <c r="B12" s="127" t="s">
        <v>136</v>
      </c>
      <c r="C12" s="13" t="s">
        <v>137</v>
      </c>
      <c r="D12" s="13" t="s">
        <v>138</v>
      </c>
      <c r="E12" s="13" t="s">
        <v>139</v>
      </c>
      <c r="F12" s="13" t="s">
        <v>140</v>
      </c>
      <c r="G12" s="13" t="s">
        <v>141</v>
      </c>
      <c r="H12" s="58" t="s">
        <v>25</v>
      </c>
      <c r="I12" s="127" t="s">
        <v>142</v>
      </c>
      <c r="J12" s="127" t="s">
        <v>143</v>
      </c>
    </row>
    <row r="13" spans="1:23" ht="24" x14ac:dyDescent="0.2">
      <c r="A13" s="127"/>
      <c r="B13" s="127"/>
      <c r="C13" s="13" t="s">
        <v>144</v>
      </c>
      <c r="D13" s="13" t="s">
        <v>145</v>
      </c>
      <c r="E13" s="13" t="s">
        <v>146</v>
      </c>
      <c r="F13" s="14" t="s">
        <v>29</v>
      </c>
      <c r="G13" s="14" t="s">
        <v>29</v>
      </c>
      <c r="H13" s="13" t="s">
        <v>147</v>
      </c>
      <c r="I13" s="127"/>
      <c r="J13" s="127"/>
    </row>
    <row r="14" spans="1:23" x14ac:dyDescent="0.2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59">
        <v>7</v>
      </c>
      <c r="H14" s="59">
        <v>8</v>
      </c>
      <c r="I14" s="59">
        <v>9</v>
      </c>
      <c r="J14" s="59">
        <v>10</v>
      </c>
    </row>
    <row r="15" spans="1:23" ht="36" x14ac:dyDescent="0.2">
      <c r="A15" s="60" t="s">
        <v>148</v>
      </c>
      <c r="B15" s="61" t="s">
        <v>86</v>
      </c>
      <c r="C15" s="61" t="s">
        <v>149</v>
      </c>
      <c r="D15" s="60" t="s">
        <v>150</v>
      </c>
      <c r="E15" s="60" t="s">
        <v>151</v>
      </c>
      <c r="F15" s="60" t="s">
        <v>97</v>
      </c>
      <c r="G15" s="60" t="s">
        <v>97</v>
      </c>
      <c r="H15" s="60" t="s">
        <v>152</v>
      </c>
      <c r="I15" s="60" t="s">
        <v>0</v>
      </c>
      <c r="J15" s="60" t="s">
        <v>115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</row>
    <row r="16" spans="1:23" ht="24" x14ac:dyDescent="0.2">
      <c r="A16" s="62" t="s">
        <v>0</v>
      </c>
      <c r="B16" s="63" t="s">
        <v>49</v>
      </c>
      <c r="C16" s="63" t="s">
        <v>0</v>
      </c>
      <c r="D16" s="62" t="s">
        <v>150</v>
      </c>
      <c r="E16" s="62" t="s">
        <v>151</v>
      </c>
      <c r="F16" s="62" t="s">
        <v>97</v>
      </c>
      <c r="G16" s="62" t="s">
        <v>97</v>
      </c>
      <c r="H16" s="62" t="s">
        <v>152</v>
      </c>
      <c r="I16" s="62" t="s">
        <v>0</v>
      </c>
      <c r="J16" s="62" t="s">
        <v>115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</row>
    <row r="17" spans="1:23" ht="24" x14ac:dyDescent="0.2">
      <c r="A17" s="64" t="s">
        <v>0</v>
      </c>
      <c r="B17" s="65" t="s">
        <v>153</v>
      </c>
      <c r="C17" s="65" t="s">
        <v>0</v>
      </c>
      <c r="D17" s="64" t="s">
        <v>41</v>
      </c>
      <c r="E17" s="64" t="s">
        <v>0</v>
      </c>
      <c r="F17" s="64" t="s">
        <v>0</v>
      </c>
      <c r="G17" s="64" t="s">
        <v>0</v>
      </c>
      <c r="H17" s="64" t="s">
        <v>0</v>
      </c>
      <c r="I17" s="64" t="s">
        <v>0</v>
      </c>
      <c r="J17" s="64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</row>
    <row r="18" spans="1:23" x14ac:dyDescent="0.2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</row>
    <row r="19" spans="1:23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</row>
    <row r="20" spans="1:23" x14ac:dyDescent="0.2">
      <c r="K20" s="67"/>
      <c r="L20" s="66"/>
    </row>
    <row r="21" spans="1:23" x14ac:dyDescent="0.2">
      <c r="A21" s="67"/>
      <c r="B21" s="68" t="s">
        <v>154</v>
      </c>
      <c r="C21" s="162" t="s">
        <v>0</v>
      </c>
      <c r="D21" s="163"/>
      <c r="E21" s="69"/>
      <c r="F21" s="70" t="s">
        <v>0</v>
      </c>
      <c r="G21" s="69"/>
      <c r="H21" s="162" t="s">
        <v>0</v>
      </c>
      <c r="I21" s="163"/>
      <c r="J21" s="66"/>
      <c r="L21" s="66"/>
    </row>
    <row r="22" spans="1:23" x14ac:dyDescent="0.2">
      <c r="B22" s="71"/>
      <c r="C22" s="161" t="s">
        <v>129</v>
      </c>
      <c r="D22" s="161"/>
      <c r="E22" s="72"/>
      <c r="F22" s="73" t="s">
        <v>130</v>
      </c>
      <c r="G22" s="72"/>
      <c r="H22" s="161" t="s">
        <v>131</v>
      </c>
      <c r="I22" s="161"/>
      <c r="J22" s="66"/>
      <c r="K22" s="66"/>
      <c r="L22" s="66"/>
    </row>
    <row r="23" spans="1:23" x14ac:dyDescent="0.2">
      <c r="B23" s="71"/>
      <c r="C23" s="67"/>
      <c r="D23" s="67"/>
      <c r="E23" s="67"/>
      <c r="F23" s="67"/>
      <c r="G23" s="69"/>
      <c r="H23" s="69"/>
      <c r="I23" s="69"/>
      <c r="J23" s="66"/>
      <c r="K23" s="66"/>
      <c r="L23" s="66"/>
    </row>
    <row r="24" spans="1:23" x14ac:dyDescent="0.2">
      <c r="B24" s="71"/>
      <c r="C24" s="67"/>
      <c r="D24" s="74"/>
      <c r="E24" s="74"/>
      <c r="F24" s="74"/>
      <c r="G24" s="69"/>
      <c r="H24" s="69"/>
      <c r="I24" s="69"/>
      <c r="J24" s="66"/>
      <c r="K24" s="66"/>
      <c r="L24" s="66"/>
    </row>
    <row r="25" spans="1:23" x14ac:dyDescent="0.2">
      <c r="B25" s="71" t="s">
        <v>155</v>
      </c>
      <c r="C25" s="162" t="s">
        <v>0</v>
      </c>
      <c r="D25" s="163"/>
      <c r="E25" s="69"/>
      <c r="F25" s="70" t="s">
        <v>0</v>
      </c>
      <c r="G25" s="69"/>
      <c r="H25" s="162" t="s">
        <v>0</v>
      </c>
      <c r="I25" s="163"/>
      <c r="J25" s="66"/>
      <c r="K25" s="66"/>
      <c r="L25" s="66"/>
    </row>
    <row r="26" spans="1:23" x14ac:dyDescent="0.2">
      <c r="C26" s="161" t="s">
        <v>129</v>
      </c>
      <c r="D26" s="161"/>
      <c r="E26" s="72"/>
      <c r="F26" s="73" t="s">
        <v>130</v>
      </c>
      <c r="G26" s="72"/>
      <c r="H26" s="161" t="s">
        <v>131</v>
      </c>
      <c r="I26" s="161"/>
      <c r="J26" s="66"/>
      <c r="K26" s="66"/>
      <c r="L26" s="66"/>
    </row>
    <row r="27" spans="1:23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23" x14ac:dyDescent="0.2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23" x14ac:dyDescent="0.2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23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23" x14ac:dyDescent="0.2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23" x14ac:dyDescent="0.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</row>
  </sheetData>
  <mergeCells count="27">
    <mergeCell ref="A9:J9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8:F8"/>
    <mergeCell ref="A10:J10"/>
    <mergeCell ref="A11:B11"/>
    <mergeCell ref="C11:D11"/>
    <mergeCell ref="A12:A13"/>
    <mergeCell ref="B12:B13"/>
    <mergeCell ref="I12:I13"/>
    <mergeCell ref="J12:J13"/>
    <mergeCell ref="C26:D26"/>
    <mergeCell ref="H26:I26"/>
    <mergeCell ref="C21:D21"/>
    <mergeCell ref="H21:I21"/>
    <mergeCell ref="C22:D22"/>
    <mergeCell ref="H22:I22"/>
    <mergeCell ref="C25:D25"/>
    <mergeCell ref="H25:I25"/>
  </mergeCells>
  <conditionalFormatting sqref="K21">
    <cfRule type="cellIs" dxfId="30" priority="7" stopIfTrue="1" operator="equal">
      <formula>0</formula>
    </cfRule>
  </conditionalFormatting>
  <conditionalFormatting sqref="A20:K20">
    <cfRule type="cellIs" dxfId="29" priority="6" stopIfTrue="1" operator="equal">
      <formula>0</formula>
    </cfRule>
  </conditionalFormatting>
  <conditionalFormatting sqref="A23:F24 A21:C22 E22 A25:C26 E25:E26">
    <cfRule type="cellIs" dxfId="28" priority="5" stopIfTrue="1" operator="equal">
      <formula>0</formula>
    </cfRule>
  </conditionalFormatting>
  <conditionalFormatting sqref="G25:G26">
    <cfRule type="cellIs" dxfId="27" priority="4" stopIfTrue="1" operator="equal">
      <formula>0</formula>
    </cfRule>
  </conditionalFormatting>
  <conditionalFormatting sqref="F22">
    <cfRule type="cellIs" dxfId="26" priority="3" stopIfTrue="1" operator="equal">
      <formula>0</formula>
    </cfRule>
  </conditionalFormatting>
  <conditionalFormatting sqref="F25">
    <cfRule type="cellIs" dxfId="25" priority="2" stopIfTrue="1" operator="equal">
      <formula>0</formula>
    </cfRule>
  </conditionalFormatting>
  <conditionalFormatting sqref="F26">
    <cfRule type="cellIs" dxfId="24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&amp;RОбъект: '389 Здание: '3  Рег № данных: '3-1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/>
  </sheetViews>
  <sheetFormatPr defaultColWidth="9.140625" defaultRowHeight="9.75" x14ac:dyDescent="0.2"/>
  <cols>
    <col min="1" max="1" width="7.42578125" style="76" customWidth="1"/>
    <col min="2" max="2" width="20.140625" style="76" customWidth="1"/>
    <col min="3" max="3" width="41.5703125" style="76" customWidth="1"/>
    <col min="4" max="4" width="15.28515625" style="76" customWidth="1"/>
    <col min="5" max="5" width="13.85546875" style="76" customWidth="1"/>
    <col min="6" max="6" width="14.140625" style="76" customWidth="1"/>
    <col min="7" max="7" width="15" style="76" customWidth="1"/>
    <col min="8" max="18" width="9.140625" style="76"/>
    <col min="19" max="20" width="9.140625" style="76" hidden="1" customWidth="1"/>
    <col min="21" max="16384" width="9.140625" style="76"/>
  </cols>
  <sheetData>
    <row r="1" spans="1:23" ht="8.25" customHeight="1" x14ac:dyDescent="0.2">
      <c r="A1" s="75" t="s">
        <v>0</v>
      </c>
      <c r="B1" s="75"/>
      <c r="C1" s="75"/>
      <c r="D1" s="75"/>
      <c r="E1" s="75"/>
      <c r="F1" s="75"/>
      <c r="G1" s="75"/>
      <c r="S1" s="77" t="s">
        <v>1</v>
      </c>
      <c r="T1" s="77" t="s">
        <v>0</v>
      </c>
    </row>
    <row r="2" spans="1:23" ht="36" customHeight="1" x14ac:dyDescent="0.2">
      <c r="A2" s="193" t="s">
        <v>2</v>
      </c>
      <c r="B2" s="193"/>
      <c r="C2" s="194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94"/>
      <c r="E2" s="194"/>
      <c r="F2" s="194"/>
      <c r="G2" s="194"/>
      <c r="S2" s="78" t="s">
        <v>7</v>
      </c>
      <c r="T2" s="76" t="s">
        <v>8</v>
      </c>
    </row>
    <row r="3" spans="1:23" x14ac:dyDescent="0.2">
      <c r="A3" s="193" t="s">
        <v>156</v>
      </c>
      <c r="B3" s="193"/>
      <c r="C3" s="186" t="s">
        <v>6</v>
      </c>
      <c r="D3" s="187"/>
      <c r="E3" s="187"/>
      <c r="F3" s="187"/>
      <c r="G3" s="187"/>
      <c r="S3" s="77" t="s">
        <v>33</v>
      </c>
      <c r="T3" s="77" t="s">
        <v>0</v>
      </c>
    </row>
    <row r="4" spans="1:23" ht="29.25" customHeight="1" x14ac:dyDescent="0.2">
      <c r="A4" s="185" t="s">
        <v>58</v>
      </c>
      <c r="B4" s="185"/>
      <c r="C4" s="194" t="str">
        <f>S4&amp;T4</f>
        <v>ПОДГОТОВКА ТЕРРИТОРИИ</v>
      </c>
      <c r="D4" s="195"/>
      <c r="E4" s="195"/>
      <c r="F4" s="195"/>
      <c r="G4" s="195"/>
      <c r="S4" s="77" t="s">
        <v>9</v>
      </c>
      <c r="T4" s="77" t="s">
        <v>0</v>
      </c>
    </row>
    <row r="5" spans="1:23" ht="17.25" customHeight="1" x14ac:dyDescent="0.2">
      <c r="A5" s="185" t="s">
        <v>59</v>
      </c>
      <c r="B5" s="185"/>
      <c r="C5" s="186" t="s">
        <v>3</v>
      </c>
      <c r="D5" s="187"/>
      <c r="E5" s="187"/>
      <c r="F5" s="187"/>
      <c r="G5" s="187"/>
    </row>
    <row r="6" spans="1:23" x14ac:dyDescent="0.2">
      <c r="A6" s="188" t="s">
        <v>60</v>
      </c>
      <c r="B6" s="188"/>
      <c r="C6" s="189" t="s">
        <v>61</v>
      </c>
      <c r="D6" s="190"/>
      <c r="E6" s="190"/>
      <c r="F6" s="190"/>
      <c r="G6" s="190"/>
    </row>
    <row r="8" spans="1:23" x14ac:dyDescent="0.2">
      <c r="A8" s="191" t="s">
        <v>157</v>
      </c>
      <c r="B8" s="191"/>
      <c r="C8" s="191"/>
      <c r="D8" s="79" t="s">
        <v>63</v>
      </c>
      <c r="E8" s="80"/>
      <c r="F8" s="80"/>
      <c r="G8" s="80"/>
    </row>
    <row r="9" spans="1:23" x14ac:dyDescent="0.2">
      <c r="A9" s="192" t="s">
        <v>12</v>
      </c>
      <c r="B9" s="192"/>
      <c r="C9" s="192"/>
      <c r="D9" s="192"/>
      <c r="E9" s="192"/>
      <c r="F9" s="192"/>
      <c r="G9" s="192"/>
    </row>
    <row r="10" spans="1:23" x14ac:dyDescent="0.2">
      <c r="A10" s="180" t="str">
        <f>S3&amp;T3</f>
        <v>РАЗБОРКА ПОКРЫТИЙ</v>
      </c>
      <c r="B10" s="180"/>
      <c r="C10" s="180"/>
      <c r="D10" s="180"/>
      <c r="E10" s="180"/>
      <c r="F10" s="180"/>
      <c r="G10" s="180"/>
    </row>
    <row r="11" spans="1:23" x14ac:dyDescent="0.2">
      <c r="A11" s="181" t="s">
        <v>158</v>
      </c>
      <c r="B11" s="181"/>
      <c r="C11" s="81" t="str">
        <f>S2&amp;" "&amp;T2</f>
        <v>на 01 июля 2026 г.</v>
      </c>
    </row>
    <row r="12" spans="1:23" ht="15.75" customHeight="1" x14ac:dyDescent="0.2">
      <c r="A12" s="182" t="s">
        <v>69</v>
      </c>
      <c r="B12" s="183" t="s">
        <v>70</v>
      </c>
      <c r="C12" s="183" t="s">
        <v>159</v>
      </c>
      <c r="D12" s="183" t="s">
        <v>160</v>
      </c>
      <c r="E12" s="183" t="s">
        <v>137</v>
      </c>
      <c r="F12" s="184" t="s">
        <v>161</v>
      </c>
      <c r="G12" s="184"/>
    </row>
    <row r="13" spans="1:23" ht="27" customHeight="1" x14ac:dyDescent="0.2">
      <c r="A13" s="182"/>
      <c r="B13" s="183"/>
      <c r="C13" s="183"/>
      <c r="D13" s="183"/>
      <c r="E13" s="183"/>
      <c r="F13" s="82" t="s">
        <v>162</v>
      </c>
      <c r="G13" s="82" t="s">
        <v>163</v>
      </c>
    </row>
    <row r="14" spans="1:23" x14ac:dyDescent="0.2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4">
        <v>6</v>
      </c>
      <c r="G14" s="84">
        <v>7</v>
      </c>
    </row>
    <row r="15" spans="1:23" x14ac:dyDescent="0.2">
      <c r="A15" s="85" t="s">
        <v>164</v>
      </c>
      <c r="B15" s="86" t="s">
        <v>165</v>
      </c>
      <c r="C15" s="86" t="s">
        <v>166</v>
      </c>
      <c r="D15" s="86" t="s">
        <v>167</v>
      </c>
      <c r="E15" s="85" t="s">
        <v>110</v>
      </c>
      <c r="F15" s="87" t="s">
        <v>0</v>
      </c>
      <c r="G15" s="87" t="s">
        <v>0</v>
      </c>
      <c r="H15" s="76" t="s">
        <v>0</v>
      </c>
      <c r="I15" s="76" t="s">
        <v>0</v>
      </c>
      <c r="J15" s="76" t="s">
        <v>0</v>
      </c>
      <c r="K15" s="76" t="s">
        <v>0</v>
      </c>
      <c r="L15" s="76" t="s">
        <v>0</v>
      </c>
      <c r="M15" s="76" t="s">
        <v>0</v>
      </c>
      <c r="N15" s="76" t="s">
        <v>0</v>
      </c>
      <c r="O15" s="76" t="s">
        <v>0</v>
      </c>
      <c r="P15" s="76" t="s">
        <v>0</v>
      </c>
      <c r="Q15" s="76" t="s">
        <v>0</v>
      </c>
      <c r="R15" s="76" t="s">
        <v>0</v>
      </c>
      <c r="S15" s="76" t="s">
        <v>0</v>
      </c>
      <c r="T15" s="76" t="s">
        <v>0</v>
      </c>
      <c r="U15" s="76" t="s">
        <v>0</v>
      </c>
      <c r="V15" s="76" t="s">
        <v>0</v>
      </c>
      <c r="W15" s="76" t="s">
        <v>0</v>
      </c>
    </row>
    <row r="16" spans="1:23" x14ac:dyDescent="0.2">
      <c r="A16" s="88" t="s">
        <v>168</v>
      </c>
      <c r="B16" s="89" t="s">
        <v>169</v>
      </c>
      <c r="C16" s="89" t="s">
        <v>170</v>
      </c>
      <c r="D16" s="89" t="s">
        <v>167</v>
      </c>
      <c r="E16" s="88" t="s">
        <v>41</v>
      </c>
      <c r="F16" s="90" t="s">
        <v>0</v>
      </c>
      <c r="G16" s="90" t="s">
        <v>0</v>
      </c>
      <c r="H16" s="76" t="s">
        <v>0</v>
      </c>
      <c r="I16" s="76" t="s">
        <v>0</v>
      </c>
      <c r="J16" s="76" t="s">
        <v>0</v>
      </c>
      <c r="K16" s="76" t="s">
        <v>0</v>
      </c>
      <c r="L16" s="76" t="s">
        <v>0</v>
      </c>
      <c r="M16" s="76" t="s">
        <v>0</v>
      </c>
      <c r="N16" s="76" t="s">
        <v>0</v>
      </c>
      <c r="O16" s="76" t="s">
        <v>0</v>
      </c>
      <c r="P16" s="76" t="s">
        <v>0</v>
      </c>
      <c r="Q16" s="76" t="s">
        <v>0</v>
      </c>
      <c r="R16" s="76" t="s">
        <v>0</v>
      </c>
      <c r="S16" s="76" t="s">
        <v>0</v>
      </c>
      <c r="T16" s="76" t="s">
        <v>0</v>
      </c>
      <c r="U16" s="76" t="s">
        <v>0</v>
      </c>
      <c r="V16" s="76" t="s">
        <v>0</v>
      </c>
      <c r="W16" s="76" t="s">
        <v>0</v>
      </c>
    </row>
    <row r="17" spans="1:23" x14ac:dyDescent="0.2">
      <c r="A17" s="91" t="s">
        <v>0</v>
      </c>
      <c r="B17" s="92" t="s">
        <v>0</v>
      </c>
      <c r="C17" s="92" t="s">
        <v>171</v>
      </c>
      <c r="D17" s="92" t="s">
        <v>0</v>
      </c>
      <c r="E17" s="91" t="s">
        <v>0</v>
      </c>
      <c r="F17" s="93" t="s">
        <v>0</v>
      </c>
      <c r="G17" s="93" t="s">
        <v>0</v>
      </c>
      <c r="H17" s="76" t="s">
        <v>0</v>
      </c>
      <c r="I17" s="76" t="s">
        <v>0</v>
      </c>
      <c r="J17" s="76" t="s">
        <v>0</v>
      </c>
      <c r="K17" s="76" t="s">
        <v>0</v>
      </c>
      <c r="L17" s="76" t="s">
        <v>0</v>
      </c>
      <c r="M17" s="76" t="s">
        <v>0</v>
      </c>
      <c r="N17" s="76" t="s">
        <v>0</v>
      </c>
      <c r="O17" s="76" t="s">
        <v>0</v>
      </c>
      <c r="P17" s="76" t="s">
        <v>0</v>
      </c>
      <c r="Q17" s="76" t="s">
        <v>0</v>
      </c>
      <c r="R17" s="76" t="s">
        <v>0</v>
      </c>
      <c r="S17" s="76" t="s">
        <v>0</v>
      </c>
      <c r="T17" s="76" t="s">
        <v>0</v>
      </c>
      <c r="U17" s="76" t="s">
        <v>0</v>
      </c>
      <c r="V17" s="76" t="s">
        <v>0</v>
      </c>
      <c r="W17" s="76" t="s">
        <v>0</v>
      </c>
    </row>
    <row r="18" spans="1:23" ht="19.5" x14ac:dyDescent="0.2">
      <c r="A18" s="85" t="s">
        <v>172</v>
      </c>
      <c r="B18" s="86" t="s">
        <v>173</v>
      </c>
      <c r="C18" s="86" t="s">
        <v>174</v>
      </c>
      <c r="D18" s="86" t="s">
        <v>175</v>
      </c>
      <c r="E18" s="85" t="s">
        <v>176</v>
      </c>
      <c r="F18" s="87" t="s">
        <v>177</v>
      </c>
      <c r="G18" s="87" t="s">
        <v>178</v>
      </c>
      <c r="H18" s="76" t="s">
        <v>0</v>
      </c>
      <c r="I18" s="76" t="s">
        <v>0</v>
      </c>
      <c r="J18" s="76" t="s">
        <v>0</v>
      </c>
      <c r="K18" s="76" t="s">
        <v>0</v>
      </c>
      <c r="L18" s="76" t="s">
        <v>0</v>
      </c>
      <c r="M18" s="76" t="s">
        <v>0</v>
      </c>
      <c r="N18" s="76" t="s">
        <v>0</v>
      </c>
      <c r="O18" s="76" t="s">
        <v>0</v>
      </c>
      <c r="P18" s="76" t="s">
        <v>0</v>
      </c>
      <c r="Q18" s="76" t="s">
        <v>0</v>
      </c>
      <c r="R18" s="76" t="s">
        <v>0</v>
      </c>
      <c r="S18" s="76" t="s">
        <v>0</v>
      </c>
      <c r="T18" s="76" t="s">
        <v>0</v>
      </c>
      <c r="U18" s="76" t="s">
        <v>0</v>
      </c>
      <c r="V18" s="76" t="s">
        <v>0</v>
      </c>
      <c r="W18" s="76" t="s">
        <v>0</v>
      </c>
    </row>
    <row r="19" spans="1:23" ht="19.5" x14ac:dyDescent="0.2">
      <c r="A19" s="85" t="s">
        <v>179</v>
      </c>
      <c r="B19" s="86" t="s">
        <v>180</v>
      </c>
      <c r="C19" s="86" t="s">
        <v>181</v>
      </c>
      <c r="D19" s="86" t="s">
        <v>175</v>
      </c>
      <c r="E19" s="85" t="s">
        <v>182</v>
      </c>
      <c r="F19" s="87" t="s">
        <v>183</v>
      </c>
      <c r="G19" s="87" t="s">
        <v>184</v>
      </c>
      <c r="H19" s="76" t="s">
        <v>0</v>
      </c>
      <c r="I19" s="76" t="s">
        <v>0</v>
      </c>
      <c r="J19" s="76" t="s">
        <v>0</v>
      </c>
      <c r="K19" s="76" t="s">
        <v>0</v>
      </c>
      <c r="L19" s="76" t="s">
        <v>0</v>
      </c>
      <c r="M19" s="76" t="s">
        <v>0</v>
      </c>
      <c r="N19" s="76" t="s">
        <v>0</v>
      </c>
      <c r="O19" s="76" t="s">
        <v>0</v>
      </c>
      <c r="P19" s="76" t="s">
        <v>0</v>
      </c>
      <c r="Q19" s="76" t="s">
        <v>0</v>
      </c>
      <c r="R19" s="76" t="s">
        <v>0</v>
      </c>
      <c r="S19" s="76" t="s">
        <v>0</v>
      </c>
      <c r="T19" s="76" t="s">
        <v>0</v>
      </c>
      <c r="U19" s="76" t="s">
        <v>0</v>
      </c>
      <c r="V19" s="76" t="s">
        <v>0</v>
      </c>
      <c r="W19" s="76" t="s">
        <v>0</v>
      </c>
    </row>
    <row r="20" spans="1:23" ht="29.25" x14ac:dyDescent="0.2">
      <c r="A20" s="85" t="s">
        <v>185</v>
      </c>
      <c r="B20" s="86" t="s">
        <v>186</v>
      </c>
      <c r="C20" s="86" t="s">
        <v>187</v>
      </c>
      <c r="D20" s="86" t="s">
        <v>175</v>
      </c>
      <c r="E20" s="85" t="s">
        <v>188</v>
      </c>
      <c r="F20" s="87" t="s">
        <v>189</v>
      </c>
      <c r="G20" s="87" t="s">
        <v>190</v>
      </c>
      <c r="H20" s="76" t="s">
        <v>0</v>
      </c>
      <c r="I20" s="76" t="s">
        <v>0</v>
      </c>
      <c r="J20" s="76" t="s">
        <v>0</v>
      </c>
      <c r="K20" s="76" t="s">
        <v>0</v>
      </c>
      <c r="L20" s="76" t="s">
        <v>0</v>
      </c>
      <c r="M20" s="76" t="s">
        <v>0</v>
      </c>
      <c r="N20" s="76" t="s">
        <v>0</v>
      </c>
      <c r="O20" s="76" t="s">
        <v>0</v>
      </c>
      <c r="P20" s="76" t="s">
        <v>0</v>
      </c>
      <c r="Q20" s="76" t="s">
        <v>0</v>
      </c>
      <c r="R20" s="76" t="s">
        <v>0</v>
      </c>
      <c r="S20" s="76" t="s">
        <v>0</v>
      </c>
      <c r="T20" s="76" t="s">
        <v>0</v>
      </c>
      <c r="U20" s="76" t="s">
        <v>0</v>
      </c>
      <c r="V20" s="76" t="s">
        <v>0</v>
      </c>
      <c r="W20" s="76" t="s">
        <v>0</v>
      </c>
    </row>
    <row r="21" spans="1:23" x14ac:dyDescent="0.2">
      <c r="A21" s="85" t="s">
        <v>191</v>
      </c>
      <c r="B21" s="86" t="s">
        <v>192</v>
      </c>
      <c r="C21" s="86" t="s">
        <v>193</v>
      </c>
      <c r="D21" s="86" t="s">
        <v>175</v>
      </c>
      <c r="E21" s="85" t="s">
        <v>194</v>
      </c>
      <c r="F21" s="87" t="s">
        <v>195</v>
      </c>
      <c r="G21" s="87" t="s">
        <v>196</v>
      </c>
      <c r="H21" s="76" t="s">
        <v>0</v>
      </c>
      <c r="I21" s="76" t="s">
        <v>0</v>
      </c>
      <c r="J21" s="76" t="s">
        <v>0</v>
      </c>
      <c r="K21" s="76" t="s">
        <v>0</v>
      </c>
      <c r="L21" s="76" t="s">
        <v>0</v>
      </c>
      <c r="M21" s="76" t="s">
        <v>0</v>
      </c>
      <c r="N21" s="76" t="s">
        <v>0</v>
      </c>
      <c r="O21" s="76" t="s">
        <v>0</v>
      </c>
      <c r="P21" s="76" t="s">
        <v>0</v>
      </c>
      <c r="Q21" s="76" t="s">
        <v>0</v>
      </c>
      <c r="R21" s="76" t="s">
        <v>0</v>
      </c>
      <c r="S21" s="76" t="s">
        <v>0</v>
      </c>
      <c r="T21" s="76" t="s">
        <v>0</v>
      </c>
      <c r="U21" s="76" t="s">
        <v>0</v>
      </c>
      <c r="V21" s="76" t="s">
        <v>0</v>
      </c>
      <c r="W21" s="76" t="s">
        <v>0</v>
      </c>
    </row>
    <row r="22" spans="1:23" ht="39" x14ac:dyDescent="0.2">
      <c r="A22" s="85" t="s">
        <v>197</v>
      </c>
      <c r="B22" s="86" t="s">
        <v>198</v>
      </c>
      <c r="C22" s="86" t="s">
        <v>199</v>
      </c>
      <c r="D22" s="86" t="s">
        <v>175</v>
      </c>
      <c r="E22" s="85" t="s">
        <v>188</v>
      </c>
      <c r="F22" s="87" t="s">
        <v>200</v>
      </c>
      <c r="G22" s="87" t="s">
        <v>201</v>
      </c>
      <c r="H22" s="76" t="s">
        <v>0</v>
      </c>
      <c r="I22" s="76" t="s">
        <v>0</v>
      </c>
      <c r="J22" s="76" t="s">
        <v>0</v>
      </c>
      <c r="K22" s="76" t="s">
        <v>0</v>
      </c>
      <c r="L22" s="76" t="s">
        <v>0</v>
      </c>
      <c r="M22" s="76" t="s">
        <v>0</v>
      </c>
      <c r="N22" s="76" t="s">
        <v>0</v>
      </c>
      <c r="O22" s="76" t="s">
        <v>0</v>
      </c>
      <c r="P22" s="76" t="s">
        <v>0</v>
      </c>
      <c r="Q22" s="76" t="s">
        <v>0</v>
      </c>
      <c r="R22" s="76" t="s">
        <v>0</v>
      </c>
      <c r="S22" s="76" t="s">
        <v>0</v>
      </c>
      <c r="T22" s="76" t="s">
        <v>0</v>
      </c>
      <c r="U22" s="76" t="s">
        <v>0</v>
      </c>
      <c r="V22" s="76" t="s">
        <v>0</v>
      </c>
      <c r="W22" s="76" t="s">
        <v>0</v>
      </c>
    </row>
    <row r="23" spans="1:23" x14ac:dyDescent="0.2">
      <c r="A23" s="88" t="s">
        <v>202</v>
      </c>
      <c r="B23" s="89" t="s">
        <v>203</v>
      </c>
      <c r="C23" s="89" t="s">
        <v>204</v>
      </c>
      <c r="D23" s="89" t="s">
        <v>175</v>
      </c>
      <c r="E23" s="88" t="s">
        <v>205</v>
      </c>
      <c r="F23" s="90" t="s">
        <v>206</v>
      </c>
      <c r="G23" s="90" t="s">
        <v>207</v>
      </c>
      <c r="H23" s="76" t="s">
        <v>0</v>
      </c>
      <c r="I23" s="76" t="s">
        <v>0</v>
      </c>
      <c r="J23" s="76" t="s">
        <v>0</v>
      </c>
      <c r="K23" s="76" t="s">
        <v>0</v>
      </c>
      <c r="L23" s="76" t="s">
        <v>0</v>
      </c>
      <c r="M23" s="76" t="s">
        <v>0</v>
      </c>
      <c r="N23" s="76" t="s">
        <v>0</v>
      </c>
      <c r="O23" s="76" t="s">
        <v>0</v>
      </c>
      <c r="P23" s="76" t="s">
        <v>0</v>
      </c>
      <c r="Q23" s="76" t="s">
        <v>0</v>
      </c>
      <c r="R23" s="76" t="s">
        <v>0</v>
      </c>
      <c r="S23" s="76" t="s">
        <v>0</v>
      </c>
      <c r="T23" s="76" t="s">
        <v>0</v>
      </c>
      <c r="U23" s="76" t="s">
        <v>0</v>
      </c>
      <c r="V23" s="76" t="s">
        <v>0</v>
      </c>
      <c r="W23" s="76" t="s">
        <v>0</v>
      </c>
    </row>
    <row r="24" spans="1:23" x14ac:dyDescent="0.2">
      <c r="A24" s="91" t="s">
        <v>0</v>
      </c>
      <c r="B24" s="92" t="s">
        <v>0</v>
      </c>
      <c r="C24" s="92" t="s">
        <v>208</v>
      </c>
      <c r="D24" s="92" t="s">
        <v>0</v>
      </c>
      <c r="E24" s="91" t="s">
        <v>0</v>
      </c>
      <c r="F24" s="93" t="s">
        <v>0</v>
      </c>
      <c r="G24" s="93" t="s">
        <v>107</v>
      </c>
      <c r="H24" s="76" t="s">
        <v>0</v>
      </c>
      <c r="I24" s="76" t="s">
        <v>0</v>
      </c>
      <c r="J24" s="76" t="s">
        <v>0</v>
      </c>
      <c r="K24" s="76" t="s">
        <v>0</v>
      </c>
      <c r="L24" s="76" t="s">
        <v>0</v>
      </c>
      <c r="M24" s="76" t="s">
        <v>0</v>
      </c>
      <c r="N24" s="76" t="s">
        <v>0</v>
      </c>
      <c r="O24" s="76" t="s">
        <v>0</v>
      </c>
      <c r="P24" s="76" t="s">
        <v>0</v>
      </c>
      <c r="Q24" s="76" t="s">
        <v>0</v>
      </c>
      <c r="R24" s="76" t="s">
        <v>0</v>
      </c>
      <c r="S24" s="76" t="s">
        <v>0</v>
      </c>
      <c r="T24" s="76" t="s">
        <v>0</v>
      </c>
      <c r="U24" s="76" t="s">
        <v>0</v>
      </c>
      <c r="V24" s="76" t="s">
        <v>0</v>
      </c>
      <c r="W24" s="76" t="s">
        <v>0</v>
      </c>
    </row>
    <row r="25" spans="1:23" ht="15" x14ac:dyDescent="0.25">
      <c r="A25"/>
      <c r="B25"/>
      <c r="C25"/>
      <c r="D25"/>
      <c r="E25"/>
      <c r="F25"/>
      <c r="G25"/>
      <c r="H25"/>
      <c r="I25"/>
      <c r="J25"/>
      <c r="K25"/>
      <c r="L25"/>
    </row>
    <row r="26" spans="1:23" ht="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23" ht="15" x14ac:dyDescent="0.25">
      <c r="A27"/>
      <c r="B27"/>
      <c r="C27"/>
      <c r="D27"/>
      <c r="E27"/>
      <c r="F27"/>
      <c r="G27"/>
      <c r="H27"/>
      <c r="I27"/>
      <c r="J27"/>
      <c r="K27"/>
      <c r="L27"/>
    </row>
    <row r="28" spans="1:23" ht="15" x14ac:dyDescent="0.25">
      <c r="A28"/>
      <c r="B28"/>
      <c r="C28"/>
      <c r="D28"/>
      <c r="E28"/>
      <c r="F28"/>
      <c r="G28"/>
      <c r="H28"/>
      <c r="I28"/>
      <c r="J28"/>
      <c r="K28"/>
      <c r="L28"/>
    </row>
    <row r="29" spans="1:23" ht="15" x14ac:dyDescent="0.25">
      <c r="A29" s="94"/>
      <c r="B29" s="94"/>
      <c r="C29" s="94"/>
      <c r="D29" s="94"/>
      <c r="E29" s="94"/>
      <c r="F29" s="94"/>
      <c r="G29" s="94"/>
      <c r="H29"/>
      <c r="I29"/>
      <c r="J29"/>
      <c r="K29"/>
      <c r="L29"/>
    </row>
    <row r="30" spans="1:23" ht="15" x14ac:dyDescent="0.25">
      <c r="A30" s="95"/>
      <c r="B30" s="96" t="s">
        <v>209</v>
      </c>
      <c r="C30" s="97" t="s">
        <v>0</v>
      </c>
      <c r="D30" s="97" t="s">
        <v>0</v>
      </c>
      <c r="E30" s="177" t="s">
        <v>0</v>
      </c>
      <c r="F30" s="178"/>
      <c r="G30" s="98"/>
      <c r="H30"/>
      <c r="I30"/>
      <c r="J30"/>
      <c r="K30"/>
      <c r="L30"/>
    </row>
    <row r="31" spans="1:23" ht="15" x14ac:dyDescent="0.25">
      <c r="A31" s="99"/>
      <c r="B31" s="100"/>
      <c r="C31" s="100" t="s">
        <v>129</v>
      </c>
      <c r="D31" s="101" t="s">
        <v>130</v>
      </c>
      <c r="E31" s="179" t="s">
        <v>131</v>
      </c>
      <c r="F31" s="179"/>
      <c r="G31" s="102"/>
      <c r="H31"/>
      <c r="I31"/>
      <c r="J31"/>
      <c r="K31"/>
      <c r="L31"/>
    </row>
    <row r="32" spans="1:23" ht="15" x14ac:dyDescent="0.25">
      <c r="A32" s="99"/>
      <c r="B32" s="103"/>
      <c r="C32" s="103"/>
      <c r="D32" s="104"/>
      <c r="E32" s="98"/>
      <c r="F32" s="98"/>
      <c r="G32" s="98"/>
      <c r="H32"/>
      <c r="I32"/>
      <c r="J32"/>
      <c r="K32"/>
      <c r="L32"/>
    </row>
    <row r="33" spans="1:12" ht="15" x14ac:dyDescent="0.25">
      <c r="A33" s="99"/>
      <c r="B33" s="103"/>
      <c r="C33" s="103"/>
      <c r="D33" s="104"/>
      <c r="E33" s="98"/>
      <c r="F33" s="98"/>
      <c r="G33" s="98"/>
      <c r="H33"/>
      <c r="I33"/>
      <c r="J33"/>
      <c r="K33"/>
      <c r="L33"/>
    </row>
    <row r="34" spans="1:12" ht="15" x14ac:dyDescent="0.25">
      <c r="A34" s="105"/>
      <c r="B34" s="106" t="s">
        <v>210</v>
      </c>
      <c r="C34" s="97" t="s">
        <v>0</v>
      </c>
      <c r="D34" s="97" t="s">
        <v>0</v>
      </c>
      <c r="E34" s="177" t="s">
        <v>0</v>
      </c>
      <c r="F34" s="178"/>
      <c r="G34" s="98"/>
      <c r="H34"/>
      <c r="I34"/>
      <c r="J34"/>
      <c r="K34"/>
      <c r="L34"/>
    </row>
    <row r="35" spans="1:12" ht="15" x14ac:dyDescent="0.25">
      <c r="A35" s="99"/>
      <c r="B35" s="107"/>
      <c r="C35" s="107" t="s">
        <v>129</v>
      </c>
      <c r="D35" s="101" t="s">
        <v>130</v>
      </c>
      <c r="E35" s="179" t="s">
        <v>131</v>
      </c>
      <c r="F35" s="179"/>
      <c r="G35" s="102"/>
      <c r="H35"/>
      <c r="I35"/>
      <c r="J35"/>
      <c r="K35"/>
      <c r="L35"/>
    </row>
    <row r="36" spans="1:12" ht="15" x14ac:dyDescent="0.25">
      <c r="A36" s="99"/>
      <c r="B36" s="99"/>
      <c r="C36" s="99"/>
      <c r="D36" s="99"/>
      <c r="E36" s="99"/>
      <c r="F36" s="99"/>
      <c r="G36" s="99"/>
      <c r="H36"/>
      <c r="I36"/>
      <c r="J36"/>
      <c r="K36"/>
      <c r="L36"/>
    </row>
    <row r="37" spans="1:12" ht="15" x14ac:dyDescent="0.25">
      <c r="A37"/>
      <c r="B37"/>
      <c r="C37"/>
      <c r="D37"/>
      <c r="E37"/>
      <c r="F37"/>
      <c r="G37"/>
      <c r="H37"/>
      <c r="I37"/>
      <c r="J37"/>
      <c r="K37"/>
      <c r="L37"/>
    </row>
    <row r="38" spans="1:12" ht="15" x14ac:dyDescent="0.25">
      <c r="A38"/>
      <c r="B38"/>
      <c r="C38"/>
      <c r="D38"/>
      <c r="E38"/>
      <c r="F38"/>
      <c r="G38"/>
      <c r="H38"/>
      <c r="I38"/>
      <c r="J38"/>
      <c r="K38"/>
      <c r="L38"/>
    </row>
    <row r="39" spans="1:12" ht="15" x14ac:dyDescent="0.25">
      <c r="A39"/>
      <c r="B39"/>
      <c r="C39"/>
      <c r="D39"/>
      <c r="E39"/>
      <c r="F39"/>
      <c r="G39"/>
      <c r="H39"/>
      <c r="I39"/>
      <c r="J39"/>
      <c r="K39"/>
      <c r="L39"/>
    </row>
    <row r="40" spans="1:12" ht="15" x14ac:dyDescent="0.25">
      <c r="A40"/>
      <c r="B40"/>
      <c r="C40"/>
      <c r="D40"/>
      <c r="E40"/>
      <c r="F40"/>
      <c r="G40"/>
      <c r="H40"/>
      <c r="I40"/>
      <c r="J40"/>
      <c r="K40"/>
      <c r="L40"/>
    </row>
    <row r="41" spans="1:12" ht="15" x14ac:dyDescent="0.25">
      <c r="A41"/>
      <c r="B41"/>
      <c r="C41"/>
      <c r="D41"/>
      <c r="E41"/>
      <c r="F41"/>
      <c r="G41"/>
      <c r="H41"/>
      <c r="I41"/>
      <c r="J41"/>
      <c r="K41"/>
      <c r="L41"/>
    </row>
    <row r="42" spans="1:12" ht="15" x14ac:dyDescent="0.25">
      <c r="A42"/>
      <c r="B42"/>
      <c r="C42"/>
      <c r="D42"/>
      <c r="E42"/>
      <c r="F42"/>
      <c r="G42"/>
      <c r="H42"/>
      <c r="I42"/>
      <c r="J42"/>
      <c r="K42"/>
      <c r="L42"/>
    </row>
    <row r="43" spans="1:12" ht="15" x14ac:dyDescent="0.25">
      <c r="A43"/>
      <c r="B43"/>
      <c r="C43"/>
      <c r="D43"/>
      <c r="E43"/>
      <c r="F43"/>
      <c r="G43"/>
      <c r="H43"/>
      <c r="I43"/>
      <c r="J43"/>
      <c r="K43"/>
      <c r="L43"/>
    </row>
  </sheetData>
  <mergeCells count="24">
    <mergeCell ref="A9:G9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8:C8"/>
    <mergeCell ref="E30:F30"/>
    <mergeCell ref="E31:F31"/>
    <mergeCell ref="E34:F34"/>
    <mergeCell ref="E35:F35"/>
    <mergeCell ref="A10:G10"/>
    <mergeCell ref="A11:B11"/>
    <mergeCell ref="A12:A13"/>
    <mergeCell ref="B12:B13"/>
    <mergeCell ref="C12:C13"/>
    <mergeCell ref="D12:D13"/>
    <mergeCell ref="E12:E13"/>
    <mergeCell ref="F12:G12"/>
  </mergeCells>
  <conditionalFormatting sqref="A36:G36 D31:D32 A30:B35 D33:E35">
    <cfRule type="cellIs" dxfId="23" priority="3" stopIfTrue="1" operator="equal">
      <formula>0</formula>
    </cfRule>
  </conditionalFormatting>
  <conditionalFormatting sqref="E32">
    <cfRule type="cellIs" dxfId="22" priority="2" stopIfTrue="1" operator="equal">
      <formula>0</formula>
    </cfRule>
  </conditionalFormatting>
  <conditionalFormatting sqref="C30:C35">
    <cfRule type="cellIs" dxfId="21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&amp;RОбъект: '389 Здание: '3  Рег № данных: '3-1</oddHeader>
    <oddFooter>&amp;C&amp;P</oddFooter>
  </headerFooter>
  <rowBreaks count="1" manualBreakCount="1">
    <brk id="22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zoomScaleNormal="100" workbookViewId="0"/>
  </sheetViews>
  <sheetFormatPr defaultColWidth="9.140625" defaultRowHeight="9.75" x14ac:dyDescent="0.25"/>
  <cols>
    <col min="1" max="1" width="18.28515625" style="108" customWidth="1"/>
    <col min="2" max="2" width="32.28515625" style="108" customWidth="1"/>
    <col min="3" max="3" width="11.85546875" style="108" customWidth="1"/>
    <col min="4" max="4" width="16.28515625" style="108" customWidth="1"/>
    <col min="5" max="5" width="37.5703125" style="108" customWidth="1"/>
    <col min="6" max="6" width="10.42578125" style="108" customWidth="1"/>
    <col min="7" max="7" width="11" style="108" customWidth="1"/>
    <col min="8" max="17" width="9.140625" style="108"/>
    <col min="18" max="19" width="9.140625" style="108" hidden="1" customWidth="1"/>
    <col min="20" max="16384" width="9.140625" style="108"/>
  </cols>
  <sheetData>
    <row r="1" spans="1:23" ht="8.25" customHeight="1" x14ac:dyDescent="0.25">
      <c r="R1" s="109" t="s">
        <v>1</v>
      </c>
      <c r="S1" s="109" t="s">
        <v>0</v>
      </c>
    </row>
    <row r="2" spans="1:23" ht="36" customHeight="1" x14ac:dyDescent="0.25">
      <c r="A2" s="110" t="s">
        <v>2</v>
      </c>
      <c r="B2" s="202" t="str">
        <f>R1&amp;S1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C2" s="202"/>
      <c r="D2" s="202"/>
      <c r="E2" s="202"/>
      <c r="F2" s="202"/>
      <c r="G2" s="202"/>
      <c r="R2" s="111" t="s">
        <v>33</v>
      </c>
      <c r="S2" s="109" t="s">
        <v>0</v>
      </c>
    </row>
    <row r="3" spans="1:23" x14ac:dyDescent="0.25">
      <c r="A3" s="110" t="s">
        <v>156</v>
      </c>
      <c r="B3" s="203" t="s">
        <v>6</v>
      </c>
      <c r="C3" s="202"/>
      <c r="D3" s="202"/>
      <c r="E3" s="202"/>
      <c r="F3" s="202"/>
      <c r="G3" s="202"/>
    </row>
    <row r="4" spans="1:23" ht="30" customHeight="1" x14ac:dyDescent="0.25">
      <c r="A4" s="110" t="s">
        <v>58</v>
      </c>
      <c r="B4" s="202" t="str">
        <f>R4&amp;S4</f>
        <v>ПОДГОТОВКА ТЕРРИТОРИИ</v>
      </c>
      <c r="C4" s="204"/>
      <c r="D4" s="204"/>
      <c r="E4" s="204"/>
      <c r="F4" s="204"/>
      <c r="G4" s="204"/>
      <c r="R4" s="109" t="s">
        <v>9</v>
      </c>
      <c r="S4" s="109" t="s">
        <v>0</v>
      </c>
    </row>
    <row r="5" spans="1:23" ht="26.25" customHeight="1" x14ac:dyDescent="0.25">
      <c r="A5" s="110" t="s">
        <v>59</v>
      </c>
      <c r="B5" s="203" t="s">
        <v>3</v>
      </c>
      <c r="C5" s="202"/>
      <c r="D5" s="202"/>
      <c r="E5" s="202"/>
      <c r="F5" s="202"/>
      <c r="G5" s="202"/>
    </row>
    <row r="6" spans="1:23" x14ac:dyDescent="0.25">
      <c r="A6" s="110" t="s">
        <v>60</v>
      </c>
      <c r="B6" s="203" t="s">
        <v>61</v>
      </c>
      <c r="C6" s="202"/>
      <c r="D6" s="202"/>
      <c r="E6" s="202"/>
      <c r="F6" s="202"/>
      <c r="G6" s="202"/>
    </row>
    <row r="8" spans="1:23" x14ac:dyDescent="0.25">
      <c r="A8" s="205" t="s">
        <v>211</v>
      </c>
      <c r="B8" s="205"/>
      <c r="C8" s="205"/>
      <c r="D8" s="111" t="s">
        <v>63</v>
      </c>
      <c r="E8" s="110"/>
    </row>
    <row r="9" spans="1:23" x14ac:dyDescent="0.25">
      <c r="A9" s="199" t="s">
        <v>12</v>
      </c>
      <c r="B9" s="199"/>
      <c r="C9" s="199"/>
      <c r="D9" s="199"/>
      <c r="E9" s="199"/>
      <c r="F9" s="199"/>
      <c r="G9" s="199"/>
    </row>
    <row r="10" spans="1:23" x14ac:dyDescent="0.25">
      <c r="A10" s="180" t="str">
        <f>R2&amp;S2</f>
        <v>РАЗБОРКА ПОКРЫТИЙ</v>
      </c>
      <c r="B10" s="180"/>
      <c r="C10" s="180"/>
      <c r="D10" s="180"/>
      <c r="E10" s="180"/>
      <c r="F10" s="180"/>
      <c r="G10" s="180"/>
    </row>
    <row r="11" spans="1:23" x14ac:dyDescent="0.25">
      <c r="A11" s="112"/>
      <c r="B11" s="110"/>
    </row>
    <row r="12" spans="1:23" ht="26.25" customHeight="1" x14ac:dyDescent="0.25">
      <c r="A12" s="183" t="s">
        <v>70</v>
      </c>
      <c r="B12" s="183" t="s">
        <v>212</v>
      </c>
      <c r="C12" s="82" t="s">
        <v>160</v>
      </c>
      <c r="D12" s="200" t="s">
        <v>213</v>
      </c>
      <c r="E12" s="183" t="s">
        <v>214</v>
      </c>
      <c r="F12" s="183" t="s">
        <v>144</v>
      </c>
      <c r="G12" s="183" t="s">
        <v>137</v>
      </c>
    </row>
    <row r="13" spans="1:23" ht="27" customHeight="1" x14ac:dyDescent="0.25">
      <c r="A13" s="183"/>
      <c r="B13" s="183"/>
      <c r="C13" s="82" t="s">
        <v>215</v>
      </c>
      <c r="D13" s="201"/>
      <c r="E13" s="183"/>
      <c r="F13" s="183"/>
      <c r="G13" s="183"/>
    </row>
    <row r="14" spans="1:23" s="115" customFormat="1" ht="15" customHeight="1" x14ac:dyDescent="0.25">
      <c r="A14" s="91" t="s">
        <v>87</v>
      </c>
      <c r="B14" s="91">
        <v>2</v>
      </c>
      <c r="C14" s="91">
        <v>3</v>
      </c>
      <c r="D14" s="113">
        <v>4</v>
      </c>
      <c r="E14" s="113">
        <v>5</v>
      </c>
      <c r="F14" s="114" t="s">
        <v>216</v>
      </c>
      <c r="G14" s="91" t="s">
        <v>217</v>
      </c>
    </row>
    <row r="15" spans="1:23" ht="19.5" x14ac:dyDescent="0.25">
      <c r="A15" s="86" t="s">
        <v>85</v>
      </c>
      <c r="B15" s="86" t="s">
        <v>86</v>
      </c>
      <c r="C15" s="86" t="s">
        <v>218</v>
      </c>
      <c r="D15" s="86" t="s">
        <v>0</v>
      </c>
      <c r="E15" s="86" t="s">
        <v>0</v>
      </c>
      <c r="F15" s="86" t="s">
        <v>0</v>
      </c>
      <c r="G15" s="85" t="s">
        <v>0</v>
      </c>
      <c r="H15" s="108" t="s">
        <v>0</v>
      </c>
      <c r="I15" s="108" t="s">
        <v>0</v>
      </c>
      <c r="J15" s="108" t="s">
        <v>0</v>
      </c>
      <c r="K15" s="108" t="s">
        <v>0</v>
      </c>
      <c r="L15" s="108" t="s">
        <v>0</v>
      </c>
      <c r="M15" s="108" t="s">
        <v>0</v>
      </c>
      <c r="N15" s="108" t="s">
        <v>0</v>
      </c>
      <c r="O15" s="108" t="s">
        <v>0</v>
      </c>
      <c r="P15" s="108" t="s">
        <v>0</v>
      </c>
      <c r="Q15" s="108" t="s">
        <v>0</v>
      </c>
      <c r="R15" s="108" t="s">
        <v>0</v>
      </c>
      <c r="S15" s="108" t="s">
        <v>0</v>
      </c>
      <c r="T15" s="108" t="s">
        <v>0</v>
      </c>
      <c r="U15" s="108" t="s">
        <v>0</v>
      </c>
      <c r="V15" s="108" t="s">
        <v>0</v>
      </c>
      <c r="W15" s="108" t="s">
        <v>0</v>
      </c>
    </row>
    <row r="16" spans="1:23" x14ac:dyDescent="0.25">
      <c r="A16" s="86" t="s">
        <v>0</v>
      </c>
      <c r="B16" s="86" t="s">
        <v>0</v>
      </c>
      <c r="C16" s="86" t="s">
        <v>0</v>
      </c>
      <c r="D16" s="86" t="s">
        <v>165</v>
      </c>
      <c r="E16" s="86" t="s">
        <v>166</v>
      </c>
      <c r="F16" s="86" t="s">
        <v>167</v>
      </c>
      <c r="G16" s="85" t="s">
        <v>110</v>
      </c>
      <c r="H16" s="108" t="s">
        <v>0</v>
      </c>
      <c r="I16" s="108" t="s">
        <v>0</v>
      </c>
      <c r="J16" s="108" t="s">
        <v>0</v>
      </c>
      <c r="K16" s="108" t="s">
        <v>0</v>
      </c>
      <c r="L16" s="108" t="s">
        <v>0</v>
      </c>
      <c r="M16" s="108" t="s">
        <v>0</v>
      </c>
      <c r="N16" s="108" t="s">
        <v>0</v>
      </c>
      <c r="O16" s="108" t="s">
        <v>0</v>
      </c>
      <c r="P16" s="108" t="s">
        <v>0</v>
      </c>
      <c r="Q16" s="108" t="s">
        <v>0</v>
      </c>
      <c r="R16" s="108" t="s">
        <v>0</v>
      </c>
      <c r="S16" s="108" t="s">
        <v>0</v>
      </c>
      <c r="T16" s="108" t="s">
        <v>0</v>
      </c>
      <c r="U16" s="108" t="s">
        <v>0</v>
      </c>
      <c r="V16" s="108" t="s">
        <v>0</v>
      </c>
      <c r="W16" s="108" t="s">
        <v>0</v>
      </c>
    </row>
    <row r="17" spans="1:23" x14ac:dyDescent="0.25">
      <c r="A17" s="86" t="s">
        <v>0</v>
      </c>
      <c r="B17" s="86" t="s">
        <v>0</v>
      </c>
      <c r="C17" s="86" t="s">
        <v>0</v>
      </c>
      <c r="D17" s="86" t="s">
        <v>169</v>
      </c>
      <c r="E17" s="86" t="s">
        <v>170</v>
      </c>
      <c r="F17" s="86" t="s">
        <v>167</v>
      </c>
      <c r="G17" s="85" t="s">
        <v>41</v>
      </c>
      <c r="H17" s="108" t="s">
        <v>0</v>
      </c>
      <c r="I17" s="108" t="s">
        <v>0</v>
      </c>
      <c r="J17" s="108" t="s">
        <v>0</v>
      </c>
      <c r="K17" s="108" t="s">
        <v>0</v>
      </c>
      <c r="L17" s="108" t="s">
        <v>0</v>
      </c>
      <c r="M17" s="108" t="s">
        <v>0</v>
      </c>
      <c r="N17" s="108" t="s">
        <v>0</v>
      </c>
      <c r="O17" s="108" t="s">
        <v>0</v>
      </c>
      <c r="P17" s="108" t="s">
        <v>0</v>
      </c>
      <c r="Q17" s="108" t="s">
        <v>0</v>
      </c>
      <c r="R17" s="108" t="s">
        <v>0</v>
      </c>
      <c r="S17" s="108" t="s">
        <v>0</v>
      </c>
      <c r="T17" s="108" t="s">
        <v>0</v>
      </c>
      <c r="U17" s="108" t="s">
        <v>0</v>
      </c>
      <c r="V17" s="108" t="s">
        <v>0</v>
      </c>
      <c r="W17" s="108" t="s">
        <v>0</v>
      </c>
    </row>
    <row r="18" spans="1:23" ht="29.25" x14ac:dyDescent="0.25">
      <c r="A18" s="86" t="s">
        <v>0</v>
      </c>
      <c r="B18" s="86" t="s">
        <v>0</v>
      </c>
      <c r="C18" s="86" t="s">
        <v>0</v>
      </c>
      <c r="D18" s="86" t="s">
        <v>173</v>
      </c>
      <c r="E18" s="86" t="s">
        <v>174</v>
      </c>
      <c r="F18" s="86" t="s">
        <v>175</v>
      </c>
      <c r="G18" s="85" t="s">
        <v>176</v>
      </c>
      <c r="H18" s="108" t="s">
        <v>0</v>
      </c>
      <c r="I18" s="108" t="s">
        <v>0</v>
      </c>
      <c r="J18" s="108" t="s">
        <v>0</v>
      </c>
      <c r="K18" s="108" t="s">
        <v>0</v>
      </c>
      <c r="L18" s="108" t="s">
        <v>0</v>
      </c>
      <c r="M18" s="108" t="s">
        <v>0</v>
      </c>
      <c r="N18" s="108" t="s">
        <v>0</v>
      </c>
      <c r="O18" s="108" t="s">
        <v>0</v>
      </c>
      <c r="P18" s="108" t="s">
        <v>0</v>
      </c>
      <c r="Q18" s="108" t="s">
        <v>0</v>
      </c>
      <c r="R18" s="108" t="s">
        <v>0</v>
      </c>
      <c r="S18" s="108" t="s">
        <v>0</v>
      </c>
      <c r="T18" s="108" t="s">
        <v>0</v>
      </c>
      <c r="U18" s="108" t="s">
        <v>0</v>
      </c>
      <c r="V18" s="108" t="s">
        <v>0</v>
      </c>
      <c r="W18" s="108" t="s">
        <v>0</v>
      </c>
    </row>
    <row r="19" spans="1:23" ht="29.25" x14ac:dyDescent="0.25">
      <c r="A19" s="86" t="s">
        <v>0</v>
      </c>
      <c r="B19" s="86" t="s">
        <v>0</v>
      </c>
      <c r="C19" s="86" t="s">
        <v>0</v>
      </c>
      <c r="D19" s="86" t="s">
        <v>180</v>
      </c>
      <c r="E19" s="86" t="s">
        <v>181</v>
      </c>
      <c r="F19" s="86" t="s">
        <v>175</v>
      </c>
      <c r="G19" s="85" t="s">
        <v>182</v>
      </c>
      <c r="H19" s="108" t="s">
        <v>0</v>
      </c>
      <c r="I19" s="108" t="s">
        <v>0</v>
      </c>
      <c r="J19" s="108" t="s">
        <v>0</v>
      </c>
      <c r="K19" s="108" t="s">
        <v>0</v>
      </c>
      <c r="L19" s="108" t="s">
        <v>0</v>
      </c>
      <c r="M19" s="108" t="s">
        <v>0</v>
      </c>
      <c r="N19" s="108" t="s">
        <v>0</v>
      </c>
      <c r="O19" s="108" t="s">
        <v>0</v>
      </c>
      <c r="P19" s="108" t="s">
        <v>0</v>
      </c>
      <c r="Q19" s="108" t="s">
        <v>0</v>
      </c>
      <c r="R19" s="108" t="s">
        <v>0</v>
      </c>
      <c r="S19" s="108" t="s">
        <v>0</v>
      </c>
      <c r="T19" s="108" t="s">
        <v>0</v>
      </c>
      <c r="U19" s="108" t="s">
        <v>0</v>
      </c>
      <c r="V19" s="108" t="s">
        <v>0</v>
      </c>
      <c r="W19" s="108" t="s">
        <v>0</v>
      </c>
    </row>
    <row r="20" spans="1:23" ht="29.25" x14ac:dyDescent="0.25">
      <c r="A20" s="86" t="s">
        <v>0</v>
      </c>
      <c r="B20" s="86" t="s">
        <v>0</v>
      </c>
      <c r="C20" s="86" t="s">
        <v>0</v>
      </c>
      <c r="D20" s="86" t="s">
        <v>186</v>
      </c>
      <c r="E20" s="86" t="s">
        <v>187</v>
      </c>
      <c r="F20" s="86" t="s">
        <v>175</v>
      </c>
      <c r="G20" s="85" t="s">
        <v>188</v>
      </c>
      <c r="H20" s="108" t="s">
        <v>0</v>
      </c>
      <c r="I20" s="108" t="s">
        <v>0</v>
      </c>
      <c r="J20" s="108" t="s">
        <v>0</v>
      </c>
      <c r="K20" s="108" t="s">
        <v>0</v>
      </c>
      <c r="L20" s="108" t="s">
        <v>0</v>
      </c>
      <c r="M20" s="108" t="s">
        <v>0</v>
      </c>
      <c r="N20" s="108" t="s">
        <v>0</v>
      </c>
      <c r="O20" s="108" t="s">
        <v>0</v>
      </c>
      <c r="P20" s="108" t="s">
        <v>0</v>
      </c>
      <c r="Q20" s="108" t="s">
        <v>0</v>
      </c>
      <c r="R20" s="108" t="s">
        <v>0</v>
      </c>
      <c r="S20" s="108" t="s">
        <v>0</v>
      </c>
      <c r="T20" s="108" t="s">
        <v>0</v>
      </c>
      <c r="U20" s="108" t="s">
        <v>0</v>
      </c>
      <c r="V20" s="108" t="s">
        <v>0</v>
      </c>
      <c r="W20" s="108" t="s">
        <v>0</v>
      </c>
    </row>
    <row r="21" spans="1:23" x14ac:dyDescent="0.25">
      <c r="A21" s="86" t="s">
        <v>0</v>
      </c>
      <c r="B21" s="86" t="s">
        <v>0</v>
      </c>
      <c r="C21" s="86" t="s">
        <v>0</v>
      </c>
      <c r="D21" s="86" t="s">
        <v>192</v>
      </c>
      <c r="E21" s="86" t="s">
        <v>193</v>
      </c>
      <c r="F21" s="86" t="s">
        <v>175</v>
      </c>
      <c r="G21" s="85" t="s">
        <v>194</v>
      </c>
      <c r="H21" s="108" t="s">
        <v>0</v>
      </c>
      <c r="I21" s="108" t="s">
        <v>0</v>
      </c>
      <c r="J21" s="108" t="s">
        <v>0</v>
      </c>
      <c r="K21" s="108" t="s">
        <v>0</v>
      </c>
      <c r="L21" s="108" t="s">
        <v>0</v>
      </c>
      <c r="M21" s="108" t="s">
        <v>0</v>
      </c>
      <c r="N21" s="108" t="s">
        <v>0</v>
      </c>
      <c r="O21" s="108" t="s">
        <v>0</v>
      </c>
      <c r="P21" s="108" t="s">
        <v>0</v>
      </c>
      <c r="Q21" s="108" t="s">
        <v>0</v>
      </c>
      <c r="R21" s="108" t="s">
        <v>0</v>
      </c>
      <c r="S21" s="108" t="s">
        <v>0</v>
      </c>
      <c r="T21" s="108" t="s">
        <v>0</v>
      </c>
      <c r="U21" s="108" t="s">
        <v>0</v>
      </c>
      <c r="V21" s="108" t="s">
        <v>0</v>
      </c>
      <c r="W21" s="108" t="s">
        <v>0</v>
      </c>
    </row>
    <row r="22" spans="1:23" ht="39" x14ac:dyDescent="0.25">
      <c r="A22" s="86" t="s">
        <v>0</v>
      </c>
      <c r="B22" s="86" t="s">
        <v>0</v>
      </c>
      <c r="C22" s="86" t="s">
        <v>0</v>
      </c>
      <c r="D22" s="86" t="s">
        <v>198</v>
      </c>
      <c r="E22" s="86" t="s">
        <v>199</v>
      </c>
      <c r="F22" s="86" t="s">
        <v>175</v>
      </c>
      <c r="G22" s="85" t="s">
        <v>188</v>
      </c>
      <c r="H22" s="108" t="s">
        <v>0</v>
      </c>
      <c r="I22" s="108" t="s">
        <v>0</v>
      </c>
      <c r="J22" s="108" t="s">
        <v>0</v>
      </c>
      <c r="K22" s="108" t="s">
        <v>0</v>
      </c>
      <c r="L22" s="108" t="s">
        <v>0</v>
      </c>
      <c r="M22" s="108" t="s">
        <v>0</v>
      </c>
      <c r="N22" s="108" t="s">
        <v>0</v>
      </c>
      <c r="O22" s="108" t="s">
        <v>0</v>
      </c>
      <c r="P22" s="108" t="s">
        <v>0</v>
      </c>
      <c r="Q22" s="108" t="s">
        <v>0</v>
      </c>
      <c r="R22" s="108" t="s">
        <v>0</v>
      </c>
      <c r="S22" s="108" t="s">
        <v>0</v>
      </c>
      <c r="T22" s="108" t="s">
        <v>0</v>
      </c>
      <c r="U22" s="108" t="s">
        <v>0</v>
      </c>
      <c r="V22" s="108" t="s">
        <v>0</v>
      </c>
      <c r="W22" s="108" t="s">
        <v>0</v>
      </c>
    </row>
    <row r="23" spans="1:23" x14ac:dyDescent="0.25">
      <c r="A23" s="86" t="s">
        <v>0</v>
      </c>
      <c r="B23" s="86" t="s">
        <v>0</v>
      </c>
      <c r="C23" s="86" t="s">
        <v>0</v>
      </c>
      <c r="D23" s="86" t="s">
        <v>203</v>
      </c>
      <c r="E23" s="86" t="s">
        <v>204</v>
      </c>
      <c r="F23" s="86" t="s">
        <v>175</v>
      </c>
      <c r="G23" s="85" t="s">
        <v>205</v>
      </c>
      <c r="H23" s="108" t="s">
        <v>0</v>
      </c>
      <c r="I23" s="108" t="s">
        <v>0</v>
      </c>
      <c r="J23" s="108" t="s">
        <v>0</v>
      </c>
      <c r="K23" s="108" t="s">
        <v>0</v>
      </c>
      <c r="L23" s="108" t="s">
        <v>0</v>
      </c>
      <c r="M23" s="108" t="s">
        <v>0</v>
      </c>
      <c r="N23" s="108" t="s">
        <v>0</v>
      </c>
      <c r="O23" s="108" t="s">
        <v>0</v>
      </c>
      <c r="P23" s="108" t="s">
        <v>0</v>
      </c>
      <c r="Q23" s="108" t="s">
        <v>0</v>
      </c>
      <c r="R23" s="108" t="s">
        <v>0</v>
      </c>
      <c r="S23" s="108" t="s">
        <v>0</v>
      </c>
      <c r="T23" s="108" t="s">
        <v>0</v>
      </c>
      <c r="U23" s="108" t="s">
        <v>0</v>
      </c>
      <c r="V23" s="108" t="s">
        <v>0</v>
      </c>
      <c r="W23" s="108" t="s">
        <v>0</v>
      </c>
    </row>
    <row r="24" spans="1:23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</row>
    <row r="25" spans="1:23" x14ac:dyDescent="0.2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</row>
    <row r="26" spans="1:23" x14ac:dyDescent="0.2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</row>
    <row r="27" spans="1:23" x14ac:dyDescent="0.2">
      <c r="A27" s="117" t="s">
        <v>55</v>
      </c>
      <c r="B27" s="118" t="s">
        <v>0</v>
      </c>
      <c r="C27" s="196" t="s">
        <v>0</v>
      </c>
      <c r="D27" s="197"/>
      <c r="E27" s="118" t="s">
        <v>0</v>
      </c>
      <c r="F27" s="116"/>
      <c r="G27" s="116"/>
      <c r="H27" s="119"/>
      <c r="I27" s="116"/>
      <c r="J27" s="116"/>
      <c r="K27" s="116"/>
      <c r="L27" s="116"/>
    </row>
    <row r="28" spans="1:23" x14ac:dyDescent="0.2">
      <c r="A28" s="76"/>
      <c r="B28" s="120" t="s">
        <v>129</v>
      </c>
      <c r="C28" s="198" t="s">
        <v>130</v>
      </c>
      <c r="D28" s="198"/>
      <c r="E28" s="121" t="s">
        <v>131</v>
      </c>
      <c r="F28" s="116"/>
      <c r="G28" s="116"/>
      <c r="H28" s="119"/>
      <c r="I28" s="116"/>
      <c r="J28" s="116"/>
      <c r="K28" s="116"/>
      <c r="L28" s="116"/>
    </row>
    <row r="29" spans="1:23" x14ac:dyDescent="0.2">
      <c r="A29" s="76"/>
      <c r="B29" s="119"/>
      <c r="C29" s="119"/>
      <c r="D29" s="122"/>
      <c r="E29" s="122"/>
      <c r="F29" s="116"/>
      <c r="G29" s="116"/>
      <c r="H29" s="76"/>
      <c r="I29" s="116"/>
      <c r="J29" s="116"/>
      <c r="K29" s="116"/>
      <c r="L29" s="116"/>
    </row>
    <row r="30" spans="1:23" x14ac:dyDescent="0.2">
      <c r="A30" s="76"/>
      <c r="B30" s="119"/>
      <c r="C30" s="122"/>
      <c r="D30" s="122"/>
      <c r="E30" s="122"/>
      <c r="F30" s="116"/>
      <c r="G30" s="116"/>
      <c r="H30" s="76"/>
      <c r="I30" s="116"/>
      <c r="J30" s="116"/>
      <c r="K30" s="116"/>
      <c r="L30" s="116"/>
    </row>
    <row r="31" spans="1:23" x14ac:dyDescent="0.2">
      <c r="A31" s="123" t="s">
        <v>56</v>
      </c>
      <c r="B31" s="118" t="s">
        <v>0</v>
      </c>
      <c r="C31" s="196" t="s">
        <v>0</v>
      </c>
      <c r="D31" s="197"/>
      <c r="E31" s="118" t="s">
        <v>0</v>
      </c>
      <c r="F31" s="116"/>
      <c r="G31" s="116"/>
      <c r="H31" s="76"/>
      <c r="I31" s="116"/>
      <c r="J31" s="116"/>
      <c r="K31" s="116"/>
      <c r="L31" s="116"/>
    </row>
    <row r="32" spans="1:23" x14ac:dyDescent="0.2">
      <c r="A32" s="76"/>
      <c r="B32" s="124" t="s">
        <v>129</v>
      </c>
      <c r="C32" s="198" t="s">
        <v>130</v>
      </c>
      <c r="D32" s="198"/>
      <c r="E32" s="121" t="s">
        <v>131</v>
      </c>
      <c r="F32" s="116"/>
      <c r="G32" s="116"/>
      <c r="H32" s="76"/>
      <c r="I32" s="116"/>
      <c r="J32" s="116"/>
      <c r="K32" s="116"/>
      <c r="L32" s="116"/>
    </row>
    <row r="33" spans="1:12" x14ac:dyDescent="0.2">
      <c r="A33" s="76"/>
      <c r="B33" s="76"/>
      <c r="C33" s="76"/>
      <c r="D33" s="76"/>
      <c r="E33" s="76"/>
      <c r="F33" s="116"/>
      <c r="G33" s="116"/>
      <c r="H33" s="76"/>
      <c r="I33" s="116"/>
      <c r="J33" s="116"/>
      <c r="K33" s="116"/>
      <c r="L33" s="116"/>
    </row>
    <row r="34" spans="1:12" x14ac:dyDescent="0.2">
      <c r="A34" s="94"/>
      <c r="B34" s="94"/>
      <c r="C34" s="94"/>
      <c r="D34" s="94"/>
      <c r="E34" s="94"/>
      <c r="F34" s="116"/>
      <c r="G34" s="116"/>
      <c r="H34" s="76"/>
      <c r="I34" s="116"/>
      <c r="J34" s="116"/>
      <c r="K34" s="116"/>
      <c r="L34" s="116"/>
    </row>
    <row r="35" spans="1:12" x14ac:dyDescent="0.2">
      <c r="A35" s="116"/>
      <c r="B35" s="116"/>
      <c r="C35" s="116"/>
      <c r="D35" s="116"/>
      <c r="E35" s="116"/>
      <c r="F35" s="116"/>
      <c r="G35" s="116"/>
      <c r="H35" s="76"/>
      <c r="I35" s="116"/>
      <c r="J35" s="116"/>
      <c r="K35" s="116"/>
      <c r="L35" s="116"/>
    </row>
    <row r="36" spans="1:12" x14ac:dyDescent="0.2">
      <c r="A36" s="116"/>
      <c r="B36" s="116"/>
      <c r="C36" s="116"/>
      <c r="D36" s="116"/>
      <c r="E36" s="116"/>
      <c r="F36" s="116"/>
      <c r="G36" s="116"/>
      <c r="H36" s="76"/>
      <c r="I36" s="116"/>
      <c r="J36" s="116"/>
      <c r="K36" s="116"/>
      <c r="L36" s="116"/>
    </row>
    <row r="37" spans="1:12" x14ac:dyDescent="0.2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</row>
    <row r="38" spans="1:12" x14ac:dyDescent="0.2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</row>
    <row r="39" spans="1:12" x14ac:dyDescent="0.2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</row>
    <row r="40" spans="1:12" x14ac:dyDescent="0.2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</row>
    <row r="41" spans="1:12" x14ac:dyDescent="0.2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</row>
    <row r="42" spans="1:12" x14ac:dyDescent="0.2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</row>
  </sheetData>
  <mergeCells count="18">
    <mergeCell ref="A8:C8"/>
    <mergeCell ref="B2:G2"/>
    <mergeCell ref="B3:G3"/>
    <mergeCell ref="B4:G4"/>
    <mergeCell ref="B5:G5"/>
    <mergeCell ref="B6:G6"/>
    <mergeCell ref="C27:D27"/>
    <mergeCell ref="C28:D28"/>
    <mergeCell ref="C31:D31"/>
    <mergeCell ref="C32:D32"/>
    <mergeCell ref="A9:G9"/>
    <mergeCell ref="A10:G10"/>
    <mergeCell ref="A12:A13"/>
    <mergeCell ref="B12:B13"/>
    <mergeCell ref="D12:D13"/>
    <mergeCell ref="E12:E13"/>
    <mergeCell ref="F12:F13"/>
    <mergeCell ref="G12:G13"/>
  </mergeCells>
  <conditionalFormatting sqref="H35:H36">
    <cfRule type="cellIs" dxfId="20" priority="5" stopIfTrue="1" operator="equal">
      <formula>0</formula>
    </cfRule>
  </conditionalFormatting>
  <conditionalFormatting sqref="H27:H34">
    <cfRule type="cellIs" dxfId="19" priority="4" stopIfTrue="1" operator="equal">
      <formula>0</formula>
    </cfRule>
  </conditionalFormatting>
  <conditionalFormatting sqref="A29:D30 A27:B28 C28 A31:C32 A33:E33">
    <cfRule type="cellIs" dxfId="18" priority="3" stopIfTrue="1" operator="equal">
      <formula>0</formula>
    </cfRule>
  </conditionalFormatting>
  <conditionalFormatting sqref="E31">
    <cfRule type="cellIs" dxfId="17" priority="2" stopIfTrue="1" operator="equal">
      <formula>0</formula>
    </cfRule>
  </conditionalFormatting>
  <conditionalFormatting sqref="E32">
    <cfRule type="cellIs" dxfId="16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&amp;RОбъект: '389 Здание: '3  Рег № данных: '3-1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6"/>
  <sheetViews>
    <sheetView tabSelected="1" view="pageBreakPreview" zoomScaleNormal="80" zoomScaleSheetLayoutView="100" workbookViewId="0">
      <selection activeCell="F39" sqref="F39"/>
    </sheetView>
  </sheetViews>
  <sheetFormatPr defaultColWidth="9.140625" defaultRowHeight="14.25" x14ac:dyDescent="0.2"/>
  <cols>
    <col min="1" max="1" width="6.28515625" style="27" customWidth="1"/>
    <col min="2" max="2" width="23.140625" style="27" customWidth="1"/>
    <col min="3" max="3" width="51.42578125" style="27" customWidth="1"/>
    <col min="4" max="4" width="10.7109375" style="27" customWidth="1"/>
    <col min="5" max="6" width="14.7109375" style="27" customWidth="1"/>
    <col min="7" max="7" width="10.7109375" style="27" customWidth="1"/>
    <col min="8" max="8" width="14.7109375" style="27" customWidth="1"/>
    <col min="9" max="9" width="10.7109375" style="27" customWidth="1"/>
    <col min="10" max="10" width="14.7109375" style="27" customWidth="1"/>
    <col min="11" max="11" width="12.140625" style="27" customWidth="1"/>
    <col min="12" max="23" width="9.140625" style="27"/>
    <col min="24" max="24" width="0" style="27" hidden="1" customWidth="1"/>
    <col min="25" max="25" width="12.85546875" style="27" hidden="1" customWidth="1"/>
    <col min="26" max="26" width="12.42578125" style="27" hidden="1" customWidth="1"/>
    <col min="27" max="16384" width="9.140625" style="27"/>
  </cols>
  <sheetData>
    <row r="1" spans="1:48" ht="8.2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Y1" s="28" t="s">
        <v>1</v>
      </c>
      <c r="Z1" s="28" t="s">
        <v>0</v>
      </c>
      <c r="AR1" s="29"/>
      <c r="AS1" s="29"/>
      <c r="AT1" s="29"/>
      <c r="AU1" s="29"/>
      <c r="AV1" s="29"/>
    </row>
    <row r="2" spans="1:48" ht="30.75" customHeight="1" x14ac:dyDescent="0.2">
      <c r="A2" s="154" t="s">
        <v>2</v>
      </c>
      <c r="B2" s="154"/>
      <c r="C2" s="159" t="str">
        <f>Y1&amp;Z1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59"/>
      <c r="E2" s="159"/>
      <c r="F2" s="159"/>
      <c r="G2" s="159"/>
      <c r="H2" s="159"/>
      <c r="I2" s="159"/>
      <c r="J2" s="159"/>
      <c r="Y2" s="28" t="s">
        <v>7</v>
      </c>
      <c r="Z2" s="27" t="s">
        <v>8</v>
      </c>
    </row>
    <row r="3" spans="1:48" ht="16.5" customHeight="1" x14ac:dyDescent="0.2">
      <c r="A3" s="154" t="s">
        <v>5</v>
      </c>
      <c r="B3" s="154"/>
      <c r="C3" s="155" t="s">
        <v>6</v>
      </c>
      <c r="D3" s="156"/>
      <c r="E3" s="156"/>
      <c r="F3" s="156"/>
      <c r="G3" s="156"/>
      <c r="H3" s="156"/>
      <c r="I3" s="156"/>
      <c r="J3" s="30"/>
      <c r="X3" s="27" t="s">
        <v>57</v>
      </c>
      <c r="Y3" s="28" t="s">
        <v>45</v>
      </c>
      <c r="Z3" s="28" t="s">
        <v>0</v>
      </c>
    </row>
    <row r="4" spans="1:48" ht="31.5" customHeight="1" x14ac:dyDescent="0.2">
      <c r="A4" s="154" t="s">
        <v>58</v>
      </c>
      <c r="B4" s="154"/>
      <c r="C4" s="160" t="str">
        <f>Y4&amp;Z4</f>
        <v>ПОДГОТОВКА ТЕРРИТОРИИ</v>
      </c>
      <c r="D4" s="160"/>
      <c r="E4" s="160"/>
      <c r="F4" s="160"/>
      <c r="G4" s="160"/>
      <c r="H4" s="160"/>
      <c r="I4" s="160"/>
      <c r="J4" s="160"/>
      <c r="K4" s="160"/>
      <c r="Y4" s="28" t="s">
        <v>9</v>
      </c>
      <c r="Z4" s="28" t="s">
        <v>0</v>
      </c>
    </row>
    <row r="5" spans="1:48" ht="31.5" customHeight="1" x14ac:dyDescent="0.2">
      <c r="A5" s="154" t="s">
        <v>59</v>
      </c>
      <c r="B5" s="154"/>
      <c r="C5" s="155" t="s">
        <v>3</v>
      </c>
      <c r="D5" s="156"/>
      <c r="E5" s="156"/>
      <c r="F5" s="156"/>
      <c r="G5" s="156"/>
      <c r="H5" s="156"/>
      <c r="I5" s="156"/>
      <c r="J5" s="30"/>
    </row>
    <row r="6" spans="1:48" ht="16.5" customHeight="1" x14ac:dyDescent="0.2">
      <c r="A6" s="154" t="s">
        <v>60</v>
      </c>
      <c r="B6" s="154"/>
      <c r="C6" s="155" t="s">
        <v>61</v>
      </c>
      <c r="D6" s="156"/>
      <c r="E6" s="156"/>
      <c r="F6" s="156"/>
      <c r="G6" s="156"/>
      <c r="H6" s="156"/>
      <c r="I6" s="156"/>
      <c r="J6" s="30"/>
    </row>
    <row r="7" spans="1:48" ht="16.5" customHeight="1" x14ac:dyDescent="0.2">
      <c r="A7" s="31"/>
      <c r="B7" s="31"/>
      <c r="C7" s="30"/>
      <c r="D7" s="30"/>
      <c r="E7" s="30"/>
      <c r="F7" s="30"/>
      <c r="G7" s="30"/>
      <c r="H7" s="30"/>
      <c r="I7" s="30"/>
      <c r="J7" s="30"/>
    </row>
    <row r="8" spans="1:48" ht="14.25" customHeight="1" x14ac:dyDescent="0.2">
      <c r="A8" s="157" t="s">
        <v>62</v>
      </c>
      <c r="B8" s="157"/>
      <c r="C8" s="157"/>
      <c r="D8" s="157"/>
      <c r="E8" s="32" t="s">
        <v>219</v>
      </c>
      <c r="F8" s="33"/>
      <c r="G8" s="33"/>
      <c r="H8" s="33"/>
      <c r="I8" s="33"/>
      <c r="J8" s="33"/>
      <c r="K8" s="33"/>
    </row>
    <row r="9" spans="1:48" s="34" customFormat="1" ht="15.75" customHeight="1" x14ac:dyDescent="0.25">
      <c r="A9" s="158" t="s">
        <v>64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48" x14ac:dyDescent="0.2">
      <c r="A10" s="147" t="s">
        <v>12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</row>
    <row r="11" spans="1:48" ht="18.75" customHeight="1" x14ac:dyDescent="0.2">
      <c r="A11" s="148" t="str">
        <f>X3&amp;Y3&amp;Z3</f>
        <v>на СРЕЗКА ТРАВЯНОГО ПОКРОВА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</row>
    <row r="12" spans="1:48" ht="15" customHeight="1" x14ac:dyDescent="0.2">
      <c r="A12" s="35"/>
      <c r="B12" s="36"/>
      <c r="C12" s="37"/>
      <c r="D12" s="37"/>
      <c r="E12" s="37"/>
      <c r="F12" s="37"/>
      <c r="G12" s="37"/>
      <c r="H12" s="37"/>
      <c r="I12" s="37"/>
      <c r="J12" s="37"/>
      <c r="K12" s="37"/>
    </row>
    <row r="13" spans="1:48" ht="15" x14ac:dyDescent="0.25">
      <c r="A13" s="150" t="s">
        <v>65</v>
      </c>
      <c r="B13" s="150"/>
      <c r="C13" s="27" t="str">
        <f>Y2&amp;" "&amp;Z2</f>
        <v>на 01 июля 2026 г.</v>
      </c>
      <c r="F13" s="151" t="s">
        <v>66</v>
      </c>
      <c r="G13" s="151"/>
      <c r="H13" s="38" t="s">
        <v>220</v>
      </c>
      <c r="I13" s="151" t="s">
        <v>68</v>
      </c>
      <c r="J13" s="151"/>
      <c r="K13" s="151"/>
    </row>
    <row r="14" spans="1:48" ht="15" customHeight="1" x14ac:dyDescent="0.2">
      <c r="A14" s="144" t="s">
        <v>69</v>
      </c>
      <c r="B14" s="144" t="s">
        <v>70</v>
      </c>
      <c r="C14" s="144" t="s">
        <v>71</v>
      </c>
      <c r="D14" s="152" t="s">
        <v>72</v>
      </c>
      <c r="E14" s="144" t="s">
        <v>73</v>
      </c>
      <c r="F14" s="144"/>
      <c r="G14" s="144"/>
      <c r="H14" s="144"/>
      <c r="I14" s="144"/>
      <c r="J14" s="144"/>
      <c r="K14" s="144"/>
    </row>
    <row r="15" spans="1:48" ht="54.95" customHeight="1" x14ac:dyDescent="0.2">
      <c r="A15" s="144"/>
      <c r="B15" s="144"/>
      <c r="C15" s="144"/>
      <c r="D15" s="153"/>
      <c r="E15" s="144" t="s">
        <v>74</v>
      </c>
      <c r="F15" s="144" t="s">
        <v>75</v>
      </c>
      <c r="G15" s="144"/>
      <c r="H15" s="144" t="s">
        <v>76</v>
      </c>
      <c r="I15" s="144" t="s">
        <v>77</v>
      </c>
      <c r="J15" s="144" t="s">
        <v>78</v>
      </c>
      <c r="K15" s="145" t="s">
        <v>79</v>
      </c>
    </row>
    <row r="16" spans="1:48" ht="54.6" customHeight="1" x14ac:dyDescent="0.2">
      <c r="A16" s="144"/>
      <c r="B16" s="144"/>
      <c r="C16" s="144"/>
      <c r="D16" s="39" t="s">
        <v>80</v>
      </c>
      <c r="E16" s="144"/>
      <c r="F16" s="39" t="s">
        <v>81</v>
      </c>
      <c r="G16" s="39" t="s">
        <v>82</v>
      </c>
      <c r="H16" s="144"/>
      <c r="I16" s="144"/>
      <c r="J16" s="144"/>
      <c r="K16" s="146"/>
    </row>
    <row r="17" spans="1:23" ht="15" x14ac:dyDescent="0.2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40">
        <v>10</v>
      </c>
      <c r="K17" s="41">
        <v>11</v>
      </c>
    </row>
    <row r="18" spans="1:23" ht="15" x14ac:dyDescent="0.2">
      <c r="A18" s="137" t="s">
        <v>83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27" t="s">
        <v>0</v>
      </c>
      <c r="R18" s="27" t="s">
        <v>0</v>
      </c>
      <c r="S18" s="27" t="s">
        <v>0</v>
      </c>
      <c r="T18" s="27" t="s">
        <v>0</v>
      </c>
      <c r="U18" s="27" t="s">
        <v>0</v>
      </c>
      <c r="V18" s="27" t="s">
        <v>0</v>
      </c>
    </row>
    <row r="19" spans="1:23" ht="16.5" customHeight="1" x14ac:dyDescent="0.2">
      <c r="A19" s="139" t="s">
        <v>84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27" t="s">
        <v>0</v>
      </c>
      <c r="M19" s="27" t="s">
        <v>0</v>
      </c>
      <c r="N19" s="27" t="s">
        <v>0</v>
      </c>
      <c r="O19" s="27" t="s">
        <v>0</v>
      </c>
      <c r="P19" s="27" t="s">
        <v>0</v>
      </c>
      <c r="Q19" s="27" t="s">
        <v>0</v>
      </c>
      <c r="R19" s="27" t="s">
        <v>0</v>
      </c>
      <c r="S19" s="27" t="s">
        <v>0</v>
      </c>
      <c r="T19" s="27" t="s">
        <v>0</v>
      </c>
      <c r="U19" s="27" t="s">
        <v>0</v>
      </c>
      <c r="V19" s="27" t="s">
        <v>0</v>
      </c>
    </row>
    <row r="20" spans="1:23" ht="28.5" x14ac:dyDescent="0.2">
      <c r="A20" s="37" t="s">
        <v>0</v>
      </c>
      <c r="B20" s="33" t="s">
        <v>221</v>
      </c>
      <c r="C20" s="42" t="s">
        <v>222</v>
      </c>
      <c r="D20" s="43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7" t="s">
        <v>0</v>
      </c>
      <c r="R20" s="27" t="s">
        <v>0</v>
      </c>
      <c r="S20" s="27" t="s">
        <v>0</v>
      </c>
      <c r="T20" s="27" t="s">
        <v>0</v>
      </c>
      <c r="U20" s="27" t="s">
        <v>0</v>
      </c>
      <c r="V20" s="27" t="s">
        <v>0</v>
      </c>
      <c r="W20" s="27" t="s">
        <v>0</v>
      </c>
    </row>
    <row r="21" spans="1:23" ht="15" x14ac:dyDescent="0.2">
      <c r="A21" s="37" t="s">
        <v>87</v>
      </c>
      <c r="B21" s="33" t="s">
        <v>88</v>
      </c>
      <c r="C21" s="42" t="s">
        <v>89</v>
      </c>
      <c r="D21" s="43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27" t="s">
        <v>0</v>
      </c>
      <c r="M21" s="27" t="s">
        <v>0</v>
      </c>
      <c r="N21" s="27" t="s">
        <v>0</v>
      </c>
      <c r="O21" s="27" t="s">
        <v>0</v>
      </c>
      <c r="P21" s="27" t="s">
        <v>0</v>
      </c>
      <c r="Q21" s="27" t="s">
        <v>0</v>
      </c>
      <c r="R21" s="27" t="s">
        <v>0</v>
      </c>
      <c r="S21" s="27" t="s">
        <v>0</v>
      </c>
      <c r="T21" s="27" t="s">
        <v>0</v>
      </c>
      <c r="U21" s="27" t="s">
        <v>0</v>
      </c>
      <c r="V21" s="27" t="s">
        <v>0</v>
      </c>
      <c r="W21" s="27" t="s">
        <v>0</v>
      </c>
    </row>
    <row r="22" spans="1:23" ht="60" x14ac:dyDescent="0.2">
      <c r="A22" s="37" t="s">
        <v>90</v>
      </c>
      <c r="B22" s="33" t="s">
        <v>223</v>
      </c>
      <c r="C22" s="42" t="s">
        <v>224</v>
      </c>
      <c r="D22" s="43" t="s">
        <v>225</v>
      </c>
      <c r="E22" s="44" t="s">
        <v>0</v>
      </c>
      <c r="F22" s="44" t="s">
        <v>226</v>
      </c>
      <c r="G22" s="44" t="s">
        <v>227</v>
      </c>
      <c r="H22" s="44" t="s">
        <v>97</v>
      </c>
      <c r="I22" s="44" t="s">
        <v>97</v>
      </c>
      <c r="J22" s="44" t="s">
        <v>226</v>
      </c>
      <c r="K22" s="44" t="s">
        <v>97</v>
      </c>
      <c r="L22" s="27" t="s">
        <v>0</v>
      </c>
      <c r="M22" s="27" t="s">
        <v>0</v>
      </c>
      <c r="N22" s="27" t="s">
        <v>0</v>
      </c>
      <c r="O22" s="27" t="s">
        <v>0</v>
      </c>
      <c r="P22" s="27" t="s">
        <v>0</v>
      </c>
      <c r="Q22" s="27" t="s">
        <v>0</v>
      </c>
      <c r="R22" s="27" t="s">
        <v>0</v>
      </c>
      <c r="S22" s="27" t="s">
        <v>0</v>
      </c>
      <c r="T22" s="27" t="s">
        <v>0</v>
      </c>
      <c r="U22" s="27" t="s">
        <v>0</v>
      </c>
      <c r="V22" s="27" t="s">
        <v>0</v>
      </c>
      <c r="W22" s="27" t="s">
        <v>0</v>
      </c>
    </row>
    <row r="23" spans="1:23" ht="15" x14ac:dyDescent="0.2">
      <c r="A23" s="37" t="s">
        <v>0</v>
      </c>
      <c r="B23" s="33" t="s">
        <v>0</v>
      </c>
      <c r="C23" s="42" t="s">
        <v>0</v>
      </c>
      <c r="D23" s="43" t="s">
        <v>0</v>
      </c>
      <c r="E23" s="44" t="s">
        <v>0</v>
      </c>
      <c r="F23" s="44" t="s">
        <v>0</v>
      </c>
      <c r="G23" s="44" t="s">
        <v>0</v>
      </c>
      <c r="H23" s="44" t="s">
        <v>0</v>
      </c>
      <c r="I23" s="44" t="s">
        <v>0</v>
      </c>
      <c r="J23" s="44" t="s">
        <v>0</v>
      </c>
      <c r="K23" s="44" t="s">
        <v>0</v>
      </c>
      <c r="L23" s="27" t="s">
        <v>0</v>
      </c>
      <c r="M23" s="27" t="s">
        <v>0</v>
      </c>
      <c r="N23" s="27" t="s">
        <v>0</v>
      </c>
      <c r="O23" s="27" t="s">
        <v>0</v>
      </c>
      <c r="P23" s="27" t="s">
        <v>0</v>
      </c>
      <c r="Q23" s="27" t="s">
        <v>0</v>
      </c>
      <c r="R23" s="27" t="s">
        <v>0</v>
      </c>
      <c r="S23" s="27" t="s">
        <v>0</v>
      </c>
      <c r="T23" s="27" t="s">
        <v>0</v>
      </c>
      <c r="U23" s="27" t="s">
        <v>0</v>
      </c>
      <c r="V23" s="27" t="s">
        <v>0</v>
      </c>
      <c r="W23" s="27" t="s">
        <v>0</v>
      </c>
    </row>
    <row r="24" spans="1:23" ht="15" x14ac:dyDescent="0.2">
      <c r="A24" s="45" t="s">
        <v>0</v>
      </c>
      <c r="B24" s="46" t="s">
        <v>0</v>
      </c>
      <c r="C24" s="46" t="s">
        <v>105</v>
      </c>
      <c r="D24" s="47" t="s">
        <v>0</v>
      </c>
      <c r="E24" s="48" t="s">
        <v>43</v>
      </c>
      <c r="F24" s="48" t="s">
        <v>90</v>
      </c>
      <c r="G24" s="48" t="s">
        <v>87</v>
      </c>
      <c r="H24" s="48" t="s">
        <v>43</v>
      </c>
      <c r="I24" s="48" t="s">
        <v>43</v>
      </c>
      <c r="J24" s="48" t="s">
        <v>90</v>
      </c>
      <c r="K24" s="48" t="s">
        <v>43</v>
      </c>
      <c r="L24" s="27" t="s">
        <v>0</v>
      </c>
      <c r="M24" s="27" t="s">
        <v>0</v>
      </c>
      <c r="N24" s="27" t="s">
        <v>0</v>
      </c>
      <c r="O24" s="27" t="s">
        <v>0</v>
      </c>
      <c r="P24" s="27" t="s">
        <v>0</v>
      </c>
      <c r="Q24" s="27" t="s">
        <v>0</v>
      </c>
      <c r="R24" s="27" t="s">
        <v>0</v>
      </c>
      <c r="S24" s="27" t="s">
        <v>0</v>
      </c>
      <c r="T24" s="27" t="s">
        <v>0</v>
      </c>
      <c r="U24" s="27" t="s">
        <v>0</v>
      </c>
      <c r="V24" s="27" t="s">
        <v>0</v>
      </c>
      <c r="W24" s="27" t="s">
        <v>0</v>
      </c>
    </row>
    <row r="25" spans="1:23" ht="15" x14ac:dyDescent="0.2">
      <c r="A25" s="37" t="s">
        <v>0</v>
      </c>
      <c r="B25" s="33" t="s">
        <v>0</v>
      </c>
      <c r="C25" s="42" t="s">
        <v>25</v>
      </c>
      <c r="D25" s="43" t="s">
        <v>0</v>
      </c>
      <c r="E25" s="44" t="s">
        <v>0</v>
      </c>
      <c r="F25" s="44" t="s">
        <v>0</v>
      </c>
      <c r="G25" s="44" t="s">
        <v>0</v>
      </c>
      <c r="H25" s="44" t="s">
        <v>0</v>
      </c>
      <c r="I25" s="44" t="s">
        <v>0</v>
      </c>
      <c r="J25" s="44" t="s">
        <v>87</v>
      </c>
      <c r="K25" s="44" t="s">
        <v>0</v>
      </c>
      <c r="L25" s="27" t="s">
        <v>0</v>
      </c>
      <c r="M25" s="27" t="s">
        <v>0</v>
      </c>
      <c r="N25" s="27" t="s">
        <v>0</v>
      </c>
      <c r="O25" s="27" t="s">
        <v>0</v>
      </c>
      <c r="P25" s="27" t="s">
        <v>0</v>
      </c>
      <c r="Q25" s="27" t="s">
        <v>0</v>
      </c>
      <c r="R25" s="27" t="s">
        <v>0</v>
      </c>
      <c r="S25" s="27" t="s">
        <v>0</v>
      </c>
      <c r="T25" s="27" t="s">
        <v>0</v>
      </c>
      <c r="U25" s="27" t="s">
        <v>0</v>
      </c>
      <c r="V25" s="27" t="s">
        <v>0</v>
      </c>
      <c r="W25" s="27" t="s">
        <v>0</v>
      </c>
    </row>
    <row r="26" spans="1:23" ht="15" x14ac:dyDescent="0.2">
      <c r="A26" s="37" t="s">
        <v>0</v>
      </c>
      <c r="B26" s="33" t="s">
        <v>0</v>
      </c>
      <c r="C26" s="42" t="s">
        <v>112</v>
      </c>
      <c r="D26" s="43" t="s">
        <v>0</v>
      </c>
      <c r="E26" s="44" t="s">
        <v>0</v>
      </c>
      <c r="F26" s="44" t="s">
        <v>0</v>
      </c>
      <c r="G26" s="44" t="s">
        <v>0</v>
      </c>
      <c r="H26" s="44" t="s">
        <v>0</v>
      </c>
      <c r="I26" s="44" t="s">
        <v>0</v>
      </c>
      <c r="J26" s="44" t="s">
        <v>87</v>
      </c>
      <c r="K26" s="44" t="s">
        <v>0</v>
      </c>
      <c r="L26" s="27" t="s">
        <v>0</v>
      </c>
      <c r="M26" s="27" t="s">
        <v>0</v>
      </c>
      <c r="N26" s="27" t="s">
        <v>0</v>
      </c>
      <c r="O26" s="27" t="s">
        <v>0</v>
      </c>
      <c r="P26" s="27" t="s">
        <v>0</v>
      </c>
      <c r="Q26" s="27" t="s">
        <v>0</v>
      </c>
      <c r="R26" s="27" t="s">
        <v>0</v>
      </c>
      <c r="S26" s="27" t="s">
        <v>0</v>
      </c>
      <c r="T26" s="27" t="s">
        <v>0</v>
      </c>
      <c r="U26" s="27" t="s">
        <v>0</v>
      </c>
      <c r="V26" s="27" t="s">
        <v>0</v>
      </c>
      <c r="W26" s="27" t="s">
        <v>0</v>
      </c>
    </row>
    <row r="27" spans="1:23" ht="15" x14ac:dyDescent="0.2">
      <c r="A27" s="45" t="s">
        <v>0</v>
      </c>
      <c r="B27" s="46" t="s">
        <v>0</v>
      </c>
      <c r="C27" s="46" t="s">
        <v>114</v>
      </c>
      <c r="D27" s="47" t="s">
        <v>0</v>
      </c>
      <c r="E27" s="48" t="s">
        <v>0</v>
      </c>
      <c r="F27" s="48" t="s">
        <v>0</v>
      </c>
      <c r="G27" s="48" t="s">
        <v>0</v>
      </c>
      <c r="H27" s="48" t="s">
        <v>0</v>
      </c>
      <c r="I27" s="48" t="s">
        <v>0</v>
      </c>
      <c r="J27" s="48" t="s">
        <v>228</v>
      </c>
      <c r="K27" s="48" t="s">
        <v>0</v>
      </c>
      <c r="L27" s="27" t="s">
        <v>0</v>
      </c>
      <c r="M27" s="27" t="s">
        <v>0</v>
      </c>
      <c r="N27" s="27" t="s">
        <v>0</v>
      </c>
      <c r="O27" s="27" t="s">
        <v>0</v>
      </c>
      <c r="P27" s="27" t="s">
        <v>0</v>
      </c>
      <c r="Q27" s="27" t="s">
        <v>0</v>
      </c>
      <c r="R27" s="27" t="s">
        <v>0</v>
      </c>
      <c r="S27" s="27" t="s">
        <v>0</v>
      </c>
      <c r="T27" s="27" t="s">
        <v>0</v>
      </c>
      <c r="U27" s="27" t="s">
        <v>0</v>
      </c>
      <c r="V27" s="27" t="s">
        <v>0</v>
      </c>
      <c r="W27" s="27" t="s">
        <v>0</v>
      </c>
    </row>
    <row r="28" spans="1:23" ht="15" x14ac:dyDescent="0.2">
      <c r="A28" s="37" t="s">
        <v>0</v>
      </c>
      <c r="B28" s="33" t="s">
        <v>0</v>
      </c>
      <c r="C28" s="42" t="s">
        <v>116</v>
      </c>
      <c r="D28" s="43" t="s">
        <v>0</v>
      </c>
      <c r="E28" s="44" t="s">
        <v>0</v>
      </c>
      <c r="F28" s="44" t="s">
        <v>0</v>
      </c>
      <c r="G28" s="44" t="s">
        <v>0</v>
      </c>
      <c r="H28" s="44" t="s">
        <v>0</v>
      </c>
      <c r="I28" s="44" t="s">
        <v>0</v>
      </c>
      <c r="J28" s="44" t="s">
        <v>43</v>
      </c>
      <c r="K28" s="44" t="s">
        <v>0</v>
      </c>
      <c r="L28" s="27" t="s">
        <v>0</v>
      </c>
      <c r="M28" s="27" t="s">
        <v>0</v>
      </c>
      <c r="N28" s="27" t="s">
        <v>0</v>
      </c>
      <c r="O28" s="27" t="s">
        <v>0</v>
      </c>
      <c r="P28" s="27" t="s">
        <v>0</v>
      </c>
      <c r="Q28" s="27" t="s">
        <v>0</v>
      </c>
      <c r="R28" s="27" t="s">
        <v>0</v>
      </c>
      <c r="S28" s="27" t="s">
        <v>0</v>
      </c>
      <c r="T28" s="27" t="s">
        <v>0</v>
      </c>
      <c r="U28" s="27" t="s">
        <v>0</v>
      </c>
      <c r="V28" s="27" t="s">
        <v>0</v>
      </c>
      <c r="W28" s="27" t="s">
        <v>0</v>
      </c>
    </row>
    <row r="29" spans="1:23" ht="15" x14ac:dyDescent="0.2">
      <c r="A29" s="37" t="s">
        <v>0</v>
      </c>
      <c r="B29" s="33" t="s">
        <v>0</v>
      </c>
      <c r="C29" s="42" t="s">
        <v>117</v>
      </c>
      <c r="D29" s="43" t="s">
        <v>0</v>
      </c>
      <c r="E29" s="44" t="s">
        <v>0</v>
      </c>
      <c r="F29" s="44" t="s">
        <v>0</v>
      </c>
      <c r="G29" s="44" t="s">
        <v>0</v>
      </c>
      <c r="H29" s="44" t="s">
        <v>0</v>
      </c>
      <c r="I29" s="44" t="s">
        <v>0</v>
      </c>
      <c r="J29" s="44" t="s">
        <v>43</v>
      </c>
      <c r="K29" s="44" t="s">
        <v>0</v>
      </c>
      <c r="L29" s="27" t="s">
        <v>0</v>
      </c>
      <c r="M29" s="27" t="s">
        <v>0</v>
      </c>
      <c r="N29" s="27" t="s">
        <v>0</v>
      </c>
      <c r="O29" s="27" t="s">
        <v>0</v>
      </c>
      <c r="P29" s="27" t="s">
        <v>0</v>
      </c>
      <c r="Q29" s="27" t="s">
        <v>0</v>
      </c>
      <c r="R29" s="27" t="s">
        <v>0</v>
      </c>
      <c r="S29" s="27" t="s">
        <v>0</v>
      </c>
      <c r="T29" s="27" t="s">
        <v>0</v>
      </c>
      <c r="U29" s="27" t="s">
        <v>0</v>
      </c>
      <c r="V29" s="27" t="s">
        <v>0</v>
      </c>
      <c r="W29" s="27" t="s">
        <v>0</v>
      </c>
    </row>
    <row r="30" spans="1:23" ht="15" x14ac:dyDescent="0.2">
      <c r="A30" s="45" t="s">
        <v>0</v>
      </c>
      <c r="B30" s="46" t="s">
        <v>0</v>
      </c>
      <c r="C30" s="46" t="s">
        <v>0</v>
      </c>
      <c r="D30" s="47" t="s">
        <v>0</v>
      </c>
      <c r="E30" s="48" t="s">
        <v>0</v>
      </c>
      <c r="F30" s="48" t="s">
        <v>0</v>
      </c>
      <c r="G30" s="48" t="s">
        <v>0</v>
      </c>
      <c r="H30" s="48" t="s">
        <v>0</v>
      </c>
      <c r="I30" s="48" t="s">
        <v>0</v>
      </c>
      <c r="J30" s="48" t="s">
        <v>0</v>
      </c>
      <c r="K30" s="48" t="s">
        <v>0</v>
      </c>
      <c r="L30" s="27" t="s">
        <v>0</v>
      </c>
      <c r="M30" s="27" t="s">
        <v>0</v>
      </c>
      <c r="N30" s="27" t="s">
        <v>0</v>
      </c>
      <c r="O30" s="27" t="s">
        <v>0</v>
      </c>
      <c r="P30" s="27" t="s">
        <v>0</v>
      </c>
      <c r="Q30" s="27" t="s">
        <v>0</v>
      </c>
      <c r="R30" s="27" t="s">
        <v>0</v>
      </c>
      <c r="S30" s="27" t="s">
        <v>0</v>
      </c>
      <c r="T30" s="27" t="s">
        <v>0</v>
      </c>
      <c r="U30" s="27" t="s">
        <v>0</v>
      </c>
      <c r="V30" s="27" t="s">
        <v>0</v>
      </c>
      <c r="W30" s="27" t="s">
        <v>0</v>
      </c>
    </row>
    <row r="31" spans="1:23" ht="15" x14ac:dyDescent="0.2">
      <c r="A31" s="37" t="s">
        <v>0</v>
      </c>
      <c r="B31" s="33" t="s">
        <v>0</v>
      </c>
      <c r="C31" s="42" t="s">
        <v>118</v>
      </c>
      <c r="D31" s="43" t="s">
        <v>0</v>
      </c>
      <c r="E31" s="44" t="s">
        <v>0</v>
      </c>
      <c r="F31" s="44" t="s">
        <v>0</v>
      </c>
      <c r="G31" s="44" t="s">
        <v>0</v>
      </c>
      <c r="H31" s="44" t="s">
        <v>0</v>
      </c>
      <c r="I31" s="44" t="s">
        <v>0</v>
      </c>
      <c r="J31" s="44" t="s">
        <v>228</v>
      </c>
      <c r="K31" s="44" t="s">
        <v>0</v>
      </c>
      <c r="L31" s="27" t="s">
        <v>0</v>
      </c>
      <c r="M31" s="27" t="s">
        <v>0</v>
      </c>
      <c r="N31" s="27" t="s">
        <v>0</v>
      </c>
      <c r="O31" s="27" t="s">
        <v>0</v>
      </c>
      <c r="P31" s="27" t="s">
        <v>0</v>
      </c>
      <c r="Q31" s="27" t="s">
        <v>0</v>
      </c>
      <c r="R31" s="27" t="s">
        <v>0</v>
      </c>
      <c r="S31" s="27" t="s">
        <v>0</v>
      </c>
      <c r="T31" s="27" t="s">
        <v>0</v>
      </c>
      <c r="U31" s="27" t="s">
        <v>0</v>
      </c>
      <c r="V31" s="27" t="s">
        <v>0</v>
      </c>
      <c r="W31" s="27" t="s">
        <v>0</v>
      </c>
    </row>
    <row r="32" spans="1:23" ht="15" x14ac:dyDescent="0.2">
      <c r="A32" s="37" t="s">
        <v>0</v>
      </c>
      <c r="B32" s="33" t="s">
        <v>0</v>
      </c>
      <c r="C32" s="42" t="s">
        <v>119</v>
      </c>
      <c r="D32" s="43" t="s">
        <v>0</v>
      </c>
      <c r="E32" s="44" t="s">
        <v>0</v>
      </c>
      <c r="F32" s="44" t="s">
        <v>0</v>
      </c>
      <c r="G32" s="44" t="s">
        <v>0</v>
      </c>
      <c r="H32" s="44" t="s">
        <v>0</v>
      </c>
      <c r="I32" s="44" t="s">
        <v>0</v>
      </c>
      <c r="J32" s="44" t="s">
        <v>228</v>
      </c>
      <c r="K32" s="44" t="s">
        <v>0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  <c r="R32" s="27" t="s">
        <v>0</v>
      </c>
      <c r="S32" s="27" t="s">
        <v>0</v>
      </c>
      <c r="T32" s="27" t="s">
        <v>0</v>
      </c>
      <c r="U32" s="27" t="s">
        <v>0</v>
      </c>
      <c r="V32" s="27" t="s">
        <v>0</v>
      </c>
      <c r="W32" s="27" t="s">
        <v>0</v>
      </c>
    </row>
    <row r="33" spans="1:23" ht="15" x14ac:dyDescent="0.2">
      <c r="A33" s="37" t="s">
        <v>0</v>
      </c>
      <c r="B33" s="33" t="s">
        <v>0</v>
      </c>
      <c r="C33" s="42" t="s">
        <v>120</v>
      </c>
      <c r="D33" s="43" t="s">
        <v>0</v>
      </c>
      <c r="E33" s="44" t="s">
        <v>0</v>
      </c>
      <c r="F33" s="44" t="s">
        <v>0</v>
      </c>
      <c r="G33" s="44" t="s">
        <v>0</v>
      </c>
      <c r="H33" s="44" t="s">
        <v>0</v>
      </c>
      <c r="I33" s="44" t="s">
        <v>0</v>
      </c>
      <c r="J33" s="44" t="s">
        <v>0</v>
      </c>
      <c r="K33" s="44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  <c r="R33" s="27" t="s">
        <v>0</v>
      </c>
      <c r="S33" s="27" t="s">
        <v>0</v>
      </c>
      <c r="T33" s="27" t="s">
        <v>0</v>
      </c>
      <c r="U33" s="27" t="s">
        <v>0</v>
      </c>
      <c r="V33" s="27" t="s">
        <v>0</v>
      </c>
      <c r="W33" s="27" t="s">
        <v>0</v>
      </c>
    </row>
    <row r="34" spans="1:23" ht="15" x14ac:dyDescent="0.2">
      <c r="A34" s="37" t="s">
        <v>0</v>
      </c>
      <c r="B34" s="33" t="s">
        <v>0</v>
      </c>
      <c r="C34" s="42" t="s">
        <v>122</v>
      </c>
      <c r="D34" s="43" t="s">
        <v>0</v>
      </c>
      <c r="E34" s="44" t="s">
        <v>0</v>
      </c>
      <c r="F34" s="44" t="s">
        <v>0</v>
      </c>
      <c r="G34" s="44" t="s">
        <v>0</v>
      </c>
      <c r="H34" s="44" t="s">
        <v>0</v>
      </c>
      <c r="I34" s="44" t="s">
        <v>0</v>
      </c>
      <c r="J34" s="44" t="s">
        <v>90</v>
      </c>
      <c r="K34" s="44" t="s">
        <v>0</v>
      </c>
      <c r="L34" s="27" t="s">
        <v>0</v>
      </c>
      <c r="M34" s="27" t="s">
        <v>0</v>
      </c>
      <c r="N34" s="27" t="s">
        <v>0</v>
      </c>
      <c r="O34" s="27" t="s">
        <v>0</v>
      </c>
      <c r="P34" s="27" t="s">
        <v>0</v>
      </c>
      <c r="Q34" s="27" t="s">
        <v>0</v>
      </c>
      <c r="R34" s="27" t="s">
        <v>0</v>
      </c>
      <c r="S34" s="27" t="s">
        <v>0</v>
      </c>
      <c r="T34" s="27" t="s">
        <v>0</v>
      </c>
      <c r="U34" s="27" t="s">
        <v>0</v>
      </c>
      <c r="V34" s="27" t="s">
        <v>0</v>
      </c>
      <c r="W34" s="27" t="s">
        <v>0</v>
      </c>
    </row>
    <row r="35" spans="1:23" ht="15" x14ac:dyDescent="0.2">
      <c r="A35" s="37" t="s">
        <v>0</v>
      </c>
      <c r="B35" s="33" t="s">
        <v>0</v>
      </c>
      <c r="C35" s="42" t="s">
        <v>123</v>
      </c>
      <c r="D35" s="43" t="s">
        <v>0</v>
      </c>
      <c r="E35" s="44" t="s">
        <v>0</v>
      </c>
      <c r="F35" s="44" t="s">
        <v>0</v>
      </c>
      <c r="G35" s="44" t="s">
        <v>0</v>
      </c>
      <c r="H35" s="44" t="s">
        <v>0</v>
      </c>
      <c r="I35" s="44" t="s">
        <v>0</v>
      </c>
      <c r="J35" s="44" t="s">
        <v>87</v>
      </c>
      <c r="K35" s="44" t="s">
        <v>0</v>
      </c>
      <c r="L35" s="27" t="s">
        <v>0</v>
      </c>
      <c r="M35" s="27" t="s">
        <v>0</v>
      </c>
      <c r="N35" s="27" t="s">
        <v>0</v>
      </c>
      <c r="O35" s="27" t="s">
        <v>0</v>
      </c>
      <c r="P35" s="27" t="s">
        <v>0</v>
      </c>
      <c r="Q35" s="27" t="s">
        <v>0</v>
      </c>
      <c r="R35" s="27" t="s">
        <v>0</v>
      </c>
      <c r="S35" s="27" t="s">
        <v>0</v>
      </c>
      <c r="T35" s="27" t="s">
        <v>0</v>
      </c>
      <c r="U35" s="27" t="s">
        <v>0</v>
      </c>
      <c r="V35" s="27" t="s">
        <v>0</v>
      </c>
      <c r="W35" s="27" t="s">
        <v>0</v>
      </c>
    </row>
    <row r="36" spans="1:23" ht="15" x14ac:dyDescent="0.2">
      <c r="A36" s="37" t="s">
        <v>0</v>
      </c>
      <c r="B36" s="33" t="s">
        <v>0</v>
      </c>
      <c r="C36" s="42" t="s">
        <v>124</v>
      </c>
      <c r="D36" s="43" t="s">
        <v>0</v>
      </c>
      <c r="E36" s="44" t="s">
        <v>0</v>
      </c>
      <c r="F36" s="44" t="s">
        <v>0</v>
      </c>
      <c r="G36" s="44" t="s">
        <v>0</v>
      </c>
      <c r="H36" s="44" t="s">
        <v>0</v>
      </c>
      <c r="I36" s="44" t="s">
        <v>0</v>
      </c>
      <c r="J36" s="44" t="s">
        <v>87</v>
      </c>
      <c r="K36" s="44" t="s">
        <v>0</v>
      </c>
      <c r="L36" s="27" t="s">
        <v>0</v>
      </c>
      <c r="M36" s="27" t="s">
        <v>0</v>
      </c>
      <c r="N36" s="27" t="s">
        <v>0</v>
      </c>
      <c r="O36" s="27" t="s">
        <v>0</v>
      </c>
      <c r="P36" s="27" t="s">
        <v>0</v>
      </c>
      <c r="Q36" s="27" t="s">
        <v>0</v>
      </c>
      <c r="R36" s="27" t="s">
        <v>0</v>
      </c>
      <c r="S36" s="27" t="s">
        <v>0</v>
      </c>
      <c r="T36" s="27" t="s">
        <v>0</v>
      </c>
      <c r="U36" s="27" t="s">
        <v>0</v>
      </c>
      <c r="V36" s="27" t="s">
        <v>0</v>
      </c>
      <c r="W36" s="27" t="s">
        <v>0</v>
      </c>
    </row>
    <row r="37" spans="1:23" ht="15" x14ac:dyDescent="0.2">
      <c r="A37" s="37" t="s">
        <v>0</v>
      </c>
      <c r="B37" s="33" t="s">
        <v>0</v>
      </c>
      <c r="C37" s="42" t="s">
        <v>125</v>
      </c>
      <c r="D37" s="43" t="s">
        <v>0</v>
      </c>
      <c r="E37" s="44" t="s">
        <v>0</v>
      </c>
      <c r="F37" s="44" t="s">
        <v>0</v>
      </c>
      <c r="G37" s="44" t="s">
        <v>0</v>
      </c>
      <c r="H37" s="44" t="s">
        <v>0</v>
      </c>
      <c r="I37" s="44" t="s">
        <v>0</v>
      </c>
      <c r="J37" s="44" t="s">
        <v>87</v>
      </c>
      <c r="K37" s="44" t="s">
        <v>0</v>
      </c>
      <c r="L37" s="27" t="s">
        <v>0</v>
      </c>
      <c r="M37" s="27" t="s">
        <v>0</v>
      </c>
      <c r="N37" s="27" t="s">
        <v>0</v>
      </c>
      <c r="O37" s="27" t="s">
        <v>0</v>
      </c>
      <c r="P37" s="27" t="s">
        <v>0</v>
      </c>
      <c r="Q37" s="27" t="s">
        <v>0</v>
      </c>
      <c r="R37" s="27" t="s">
        <v>0</v>
      </c>
      <c r="S37" s="27" t="s">
        <v>0</v>
      </c>
      <c r="T37" s="27" t="s">
        <v>0</v>
      </c>
      <c r="U37" s="27" t="s">
        <v>0</v>
      </c>
      <c r="V37" s="27" t="s">
        <v>0</v>
      </c>
      <c r="W37" s="27" t="s">
        <v>0</v>
      </c>
    </row>
    <row r="38" spans="1:23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1:23" x14ac:dyDescent="0.2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</row>
    <row r="40" spans="1:23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</row>
    <row r="41" spans="1:23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</row>
    <row r="42" spans="1:23" x14ac:dyDescent="0.2">
      <c r="A42" s="49"/>
      <c r="B42" s="50" t="s">
        <v>128</v>
      </c>
      <c r="C42" s="51" t="s">
        <v>0</v>
      </c>
      <c r="D42" s="49"/>
      <c r="E42" s="51" t="s">
        <v>0</v>
      </c>
      <c r="F42" s="49"/>
      <c r="G42" s="207" t="str">
        <f>'ЛС3-1'!G48:H48</f>
        <v>С.А. ЛОБАНОВ</v>
      </c>
      <c r="H42" s="142"/>
      <c r="I42" s="49"/>
      <c r="J42" s="49"/>
      <c r="K42" s="49"/>
      <c r="L42" s="49"/>
    </row>
    <row r="43" spans="1:23" x14ac:dyDescent="0.2">
      <c r="A43" s="49"/>
      <c r="B43" s="49"/>
      <c r="C43" s="52" t="s">
        <v>129</v>
      </c>
      <c r="D43" s="49"/>
      <c r="E43" s="52" t="s">
        <v>130</v>
      </c>
      <c r="F43" s="49"/>
      <c r="G43" s="143" t="s">
        <v>131</v>
      </c>
      <c r="H43" s="143"/>
      <c r="I43" s="49"/>
      <c r="J43" s="49"/>
      <c r="K43" s="49"/>
      <c r="L43" s="49"/>
    </row>
    <row r="44" spans="1:23" x14ac:dyDescent="0.2">
      <c r="A44" s="49"/>
      <c r="B44" s="49"/>
      <c r="C44" s="49"/>
      <c r="D44" s="49"/>
      <c r="E44" s="52"/>
      <c r="F44" s="49"/>
      <c r="G44" s="49"/>
      <c r="H44" s="49"/>
      <c r="I44" s="49"/>
      <c r="J44" s="49"/>
      <c r="K44" s="49"/>
      <c r="L44" s="49"/>
    </row>
    <row r="45" spans="1:23" x14ac:dyDescent="0.2">
      <c r="A45" s="49"/>
      <c r="B45" s="49"/>
      <c r="C45" s="49"/>
      <c r="D45" s="49"/>
      <c r="E45" s="52"/>
      <c r="F45" s="49"/>
      <c r="G45" s="49"/>
      <c r="H45" s="49"/>
      <c r="I45" s="49"/>
      <c r="J45" s="49"/>
      <c r="K45" s="49"/>
      <c r="L45" s="49"/>
    </row>
    <row r="46" spans="1:23" x14ac:dyDescent="0.2">
      <c r="A46" s="49"/>
      <c r="B46" s="50" t="s">
        <v>132</v>
      </c>
      <c r="C46" s="51" t="s">
        <v>0</v>
      </c>
      <c r="D46" s="49"/>
      <c r="E46" s="51" t="s">
        <v>0</v>
      </c>
      <c r="F46" s="49"/>
      <c r="G46" s="141" t="s">
        <v>0</v>
      </c>
      <c r="H46" s="142"/>
      <c r="I46" s="49"/>
      <c r="J46" s="49"/>
      <c r="K46" s="49"/>
      <c r="L46" s="49"/>
    </row>
    <row r="47" spans="1:23" x14ac:dyDescent="0.2">
      <c r="A47" s="49"/>
      <c r="B47" s="49"/>
      <c r="C47" s="52" t="s">
        <v>129</v>
      </c>
      <c r="D47" s="49"/>
      <c r="E47" s="52" t="s">
        <v>130</v>
      </c>
      <c r="F47" s="49"/>
      <c r="G47" s="143" t="s">
        <v>131</v>
      </c>
      <c r="H47" s="143"/>
      <c r="I47" s="49"/>
      <c r="J47" s="49"/>
      <c r="K47" s="49"/>
      <c r="L47" s="49"/>
    </row>
    <row r="48" spans="1:23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</row>
    <row r="49" spans="1:12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</row>
    <row r="51" spans="1:12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</row>
    <row r="52" spans="1:12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</row>
    <row r="53" spans="1:12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</row>
    <row r="54" spans="1:12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</row>
    <row r="55" spans="1:12" x14ac:dyDescent="0.2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</row>
    <row r="56" spans="1:12" x14ac:dyDescent="0.2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</row>
  </sheetData>
  <mergeCells count="34">
    <mergeCell ref="A9:K9"/>
    <mergeCell ref="A2:B2"/>
    <mergeCell ref="C2:J2"/>
    <mergeCell ref="A3:B3"/>
    <mergeCell ref="C3:I3"/>
    <mergeCell ref="A4:B4"/>
    <mergeCell ref="C4:K4"/>
    <mergeCell ref="A5:B5"/>
    <mergeCell ref="C5:I5"/>
    <mergeCell ref="A6:B6"/>
    <mergeCell ref="C6:I6"/>
    <mergeCell ref="A8:D8"/>
    <mergeCell ref="J15:J16"/>
    <mergeCell ref="K15:K16"/>
    <mergeCell ref="A10:K10"/>
    <mergeCell ref="A11:K11"/>
    <mergeCell ref="A13:B13"/>
    <mergeCell ref="F13:G13"/>
    <mergeCell ref="I13:K13"/>
    <mergeCell ref="A14:A16"/>
    <mergeCell ref="B14:B16"/>
    <mergeCell ref="C14:C16"/>
    <mergeCell ref="D14:D15"/>
    <mergeCell ref="E14:K14"/>
    <mergeCell ref="G47:H47"/>
    <mergeCell ref="E15:E16"/>
    <mergeCell ref="F15:G15"/>
    <mergeCell ref="H15:H16"/>
    <mergeCell ref="I15:I16"/>
    <mergeCell ref="A18:K18"/>
    <mergeCell ref="A19:K19"/>
    <mergeCell ref="G42:H42"/>
    <mergeCell ref="G43:H43"/>
    <mergeCell ref="G46:H46"/>
  </mergeCells>
  <conditionalFormatting sqref="A20:N63 A18:A19 L18:M19">
    <cfRule type="cellIs" dxfId="15" priority="1" stopIfTrue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&amp;RОбъект: '389 Здание: '3  Рег № данных: '3-2</oddHeader>
    <oddFooter>&amp;C&amp;P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workbookViewId="0"/>
  </sheetViews>
  <sheetFormatPr defaultColWidth="9.140625" defaultRowHeight="12" x14ac:dyDescent="0.2"/>
  <cols>
    <col min="1" max="1" width="9.140625" style="5"/>
    <col min="2" max="2" width="20.5703125" style="5" customWidth="1"/>
    <col min="3" max="3" width="15" style="5" customWidth="1"/>
    <col min="4" max="5" width="13.5703125" style="5" customWidth="1"/>
    <col min="6" max="6" width="16.28515625" style="5" customWidth="1"/>
    <col min="7" max="7" width="16" style="5" customWidth="1"/>
    <col min="8" max="8" width="14.85546875" style="5" customWidth="1"/>
    <col min="9" max="9" width="12.42578125" style="5" customWidth="1"/>
    <col min="10" max="10" width="16" style="5" customWidth="1"/>
    <col min="11" max="17" width="9.140625" style="5"/>
    <col min="18" max="18" width="9.28515625" style="5" customWidth="1"/>
    <col min="19" max="20" width="9.140625" style="5" hidden="1" customWidth="1"/>
    <col min="21" max="16384" width="9.140625" style="5"/>
  </cols>
  <sheetData>
    <row r="1" spans="1:23" ht="7.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S1" s="54" t="s">
        <v>1</v>
      </c>
      <c r="T1" s="54" t="s">
        <v>0</v>
      </c>
    </row>
    <row r="2" spans="1:23" ht="38.25" customHeight="1" x14ac:dyDescent="0.2">
      <c r="A2" s="168" t="s">
        <v>2</v>
      </c>
      <c r="B2" s="168"/>
      <c r="C2" s="174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74"/>
      <c r="E2" s="174"/>
      <c r="F2" s="174"/>
      <c r="G2" s="174"/>
      <c r="H2" s="174"/>
      <c r="I2" s="174"/>
      <c r="J2" s="174"/>
      <c r="S2" s="55" t="s">
        <v>7</v>
      </c>
      <c r="T2" s="5" t="s">
        <v>8</v>
      </c>
    </row>
    <row r="3" spans="1:23" x14ac:dyDescent="0.2">
      <c r="A3" s="168" t="s">
        <v>5</v>
      </c>
      <c r="B3" s="168"/>
      <c r="C3" s="169" t="s">
        <v>6</v>
      </c>
      <c r="D3" s="170"/>
      <c r="E3" s="170"/>
      <c r="F3" s="170"/>
      <c r="G3" s="170"/>
      <c r="H3" s="170"/>
      <c r="I3" s="170"/>
      <c r="J3" s="170"/>
      <c r="S3" s="54" t="s">
        <v>45</v>
      </c>
      <c r="T3" s="54" t="s">
        <v>0</v>
      </c>
    </row>
    <row r="4" spans="1:23" ht="24" customHeight="1" x14ac:dyDescent="0.2">
      <c r="A4" s="133" t="s">
        <v>58</v>
      </c>
      <c r="B4" s="133"/>
      <c r="C4" s="175" t="str">
        <f>S4&amp;T4</f>
        <v>ПОДГОТОВКА ТЕРРИТОРИИ</v>
      </c>
      <c r="D4" s="176"/>
      <c r="E4" s="176"/>
      <c r="F4" s="176"/>
      <c r="G4" s="176"/>
      <c r="H4" s="176"/>
      <c r="I4" s="176"/>
      <c r="J4" s="176"/>
      <c r="S4" s="54" t="s">
        <v>9</v>
      </c>
      <c r="T4" s="54" t="s">
        <v>0</v>
      </c>
    </row>
    <row r="5" spans="1:23" x14ac:dyDescent="0.2">
      <c r="A5" s="168" t="s">
        <v>59</v>
      </c>
      <c r="B5" s="168"/>
      <c r="C5" s="169" t="s">
        <v>3</v>
      </c>
      <c r="D5" s="170"/>
      <c r="E5" s="170"/>
      <c r="F5" s="170"/>
      <c r="G5" s="170"/>
      <c r="H5" s="170"/>
      <c r="I5" s="170"/>
      <c r="J5" s="170"/>
    </row>
    <row r="6" spans="1:23" x14ac:dyDescent="0.2">
      <c r="A6" s="171" t="s">
        <v>60</v>
      </c>
      <c r="B6" s="171"/>
      <c r="C6" s="169" t="s">
        <v>61</v>
      </c>
      <c r="D6" s="170"/>
      <c r="E6" s="170"/>
      <c r="F6" s="170"/>
      <c r="G6" s="170"/>
      <c r="H6" s="170"/>
      <c r="I6" s="170"/>
      <c r="J6" s="170"/>
    </row>
    <row r="8" spans="1:23" ht="15" x14ac:dyDescent="0.25">
      <c r="A8" s="172" t="s">
        <v>133</v>
      </c>
      <c r="B8" s="172"/>
      <c r="C8" s="172"/>
      <c r="D8" s="172"/>
      <c r="E8" s="172"/>
      <c r="F8" s="172"/>
      <c r="G8" s="56" t="s">
        <v>219</v>
      </c>
      <c r="H8" s="57"/>
      <c r="I8" s="57"/>
      <c r="J8" s="57"/>
    </row>
    <row r="9" spans="1:23" x14ac:dyDescent="0.2">
      <c r="A9" s="173" t="s">
        <v>12</v>
      </c>
      <c r="B9" s="173"/>
      <c r="C9" s="173"/>
      <c r="D9" s="173"/>
      <c r="E9" s="173"/>
      <c r="F9" s="173"/>
      <c r="G9" s="173"/>
      <c r="H9" s="173"/>
      <c r="I9" s="173"/>
      <c r="J9" s="173"/>
    </row>
    <row r="10" spans="1:23" x14ac:dyDescent="0.2">
      <c r="A10" s="164" t="str">
        <f>S3&amp;T3</f>
        <v>СРЕЗКА ТРАВЯНОГО ПОКРОВА</v>
      </c>
      <c r="B10" s="165"/>
      <c r="C10" s="165"/>
      <c r="D10" s="165"/>
      <c r="E10" s="165"/>
      <c r="F10" s="165"/>
      <c r="G10" s="165"/>
      <c r="H10" s="165"/>
      <c r="I10" s="165"/>
      <c r="J10" s="165"/>
    </row>
    <row r="11" spans="1:23" x14ac:dyDescent="0.2">
      <c r="A11" s="166" t="s">
        <v>134</v>
      </c>
      <c r="B11" s="166"/>
      <c r="C11" s="167" t="str">
        <f>S2&amp;" "&amp;T2</f>
        <v>на 01 июля 2026 г.</v>
      </c>
      <c r="D11" s="167"/>
    </row>
    <row r="12" spans="1:23" ht="36" x14ac:dyDescent="0.2">
      <c r="A12" s="127" t="s">
        <v>135</v>
      </c>
      <c r="B12" s="127" t="s">
        <v>136</v>
      </c>
      <c r="C12" s="13" t="s">
        <v>137</v>
      </c>
      <c r="D12" s="13" t="s">
        <v>138</v>
      </c>
      <c r="E12" s="13" t="s">
        <v>139</v>
      </c>
      <c r="F12" s="13" t="s">
        <v>140</v>
      </c>
      <c r="G12" s="13" t="s">
        <v>141</v>
      </c>
      <c r="H12" s="58" t="s">
        <v>25</v>
      </c>
      <c r="I12" s="127" t="s">
        <v>142</v>
      </c>
      <c r="J12" s="127" t="s">
        <v>143</v>
      </c>
    </row>
    <row r="13" spans="1:23" ht="24" x14ac:dyDescent="0.2">
      <c r="A13" s="127"/>
      <c r="B13" s="127"/>
      <c r="C13" s="13" t="s">
        <v>144</v>
      </c>
      <c r="D13" s="13" t="s">
        <v>145</v>
      </c>
      <c r="E13" s="13" t="s">
        <v>146</v>
      </c>
      <c r="F13" s="14" t="s">
        <v>29</v>
      </c>
      <c r="G13" s="14" t="s">
        <v>29</v>
      </c>
      <c r="H13" s="13" t="s">
        <v>147</v>
      </c>
      <c r="I13" s="127"/>
      <c r="J13" s="127"/>
    </row>
    <row r="14" spans="1:23" x14ac:dyDescent="0.2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59">
        <v>7</v>
      </c>
      <c r="H14" s="59">
        <v>8</v>
      </c>
      <c r="I14" s="59">
        <v>9</v>
      </c>
      <c r="J14" s="59">
        <v>10</v>
      </c>
    </row>
    <row r="15" spans="1:23" ht="36" x14ac:dyDescent="0.2">
      <c r="A15" s="60" t="s">
        <v>229</v>
      </c>
      <c r="B15" s="61" t="s">
        <v>222</v>
      </c>
      <c r="C15" s="61" t="s">
        <v>230</v>
      </c>
      <c r="D15" s="60" t="s">
        <v>97</v>
      </c>
      <c r="E15" s="60" t="s">
        <v>231</v>
      </c>
      <c r="F15" s="60" t="s">
        <v>97</v>
      </c>
      <c r="G15" s="60" t="s">
        <v>97</v>
      </c>
      <c r="H15" s="60" t="s">
        <v>232</v>
      </c>
      <c r="I15" s="60" t="s">
        <v>0</v>
      </c>
      <c r="J15" s="60" t="s">
        <v>228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</row>
    <row r="16" spans="1:23" ht="24" x14ac:dyDescent="0.2">
      <c r="A16" s="62" t="s">
        <v>0</v>
      </c>
      <c r="B16" s="63" t="s">
        <v>49</v>
      </c>
      <c r="C16" s="63" t="s">
        <v>0</v>
      </c>
      <c r="D16" s="62" t="s">
        <v>97</v>
      </c>
      <c r="E16" s="62" t="s">
        <v>231</v>
      </c>
      <c r="F16" s="62" t="s">
        <v>97</v>
      </c>
      <c r="G16" s="62" t="s">
        <v>97</v>
      </c>
      <c r="H16" s="62" t="s">
        <v>232</v>
      </c>
      <c r="I16" s="62" t="s">
        <v>0</v>
      </c>
      <c r="J16" s="62" t="s">
        <v>228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</row>
    <row r="17" spans="1:12" x14ac:dyDescent="0.2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</row>
    <row r="18" spans="1:12" x14ac:dyDescent="0.2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</row>
    <row r="19" spans="1:12" x14ac:dyDescent="0.2">
      <c r="K19" s="67"/>
      <c r="L19" s="66"/>
    </row>
    <row r="20" spans="1:12" x14ac:dyDescent="0.2">
      <c r="A20" s="67"/>
      <c r="B20" s="68" t="s">
        <v>154</v>
      </c>
      <c r="C20" s="162" t="s">
        <v>0</v>
      </c>
      <c r="D20" s="163"/>
      <c r="E20" s="69"/>
      <c r="F20" s="70" t="s">
        <v>0</v>
      </c>
      <c r="G20" s="69"/>
      <c r="H20" s="162" t="s">
        <v>0</v>
      </c>
      <c r="I20" s="163"/>
      <c r="J20" s="66"/>
      <c r="L20" s="66"/>
    </row>
    <row r="21" spans="1:12" x14ac:dyDescent="0.2">
      <c r="B21" s="71"/>
      <c r="C21" s="161" t="s">
        <v>129</v>
      </c>
      <c r="D21" s="161"/>
      <c r="E21" s="72"/>
      <c r="F21" s="73" t="s">
        <v>130</v>
      </c>
      <c r="G21" s="72"/>
      <c r="H21" s="161" t="s">
        <v>131</v>
      </c>
      <c r="I21" s="161"/>
      <c r="J21" s="66"/>
      <c r="K21" s="66"/>
      <c r="L21" s="66"/>
    </row>
    <row r="22" spans="1:12" x14ac:dyDescent="0.2">
      <c r="B22" s="71"/>
      <c r="C22" s="67"/>
      <c r="D22" s="67"/>
      <c r="E22" s="67"/>
      <c r="F22" s="67"/>
      <c r="G22" s="69"/>
      <c r="H22" s="69"/>
      <c r="I22" s="69"/>
      <c r="J22" s="66"/>
      <c r="K22" s="66"/>
      <c r="L22" s="66"/>
    </row>
    <row r="23" spans="1:12" x14ac:dyDescent="0.2">
      <c r="B23" s="71"/>
      <c r="C23" s="67"/>
      <c r="D23" s="74"/>
      <c r="E23" s="74"/>
      <c r="F23" s="74"/>
      <c r="G23" s="69"/>
      <c r="H23" s="69"/>
      <c r="I23" s="69"/>
      <c r="J23" s="66"/>
      <c r="K23" s="66"/>
      <c r="L23" s="66"/>
    </row>
    <row r="24" spans="1:12" x14ac:dyDescent="0.2">
      <c r="B24" s="71" t="s">
        <v>155</v>
      </c>
      <c r="C24" s="162" t="s">
        <v>0</v>
      </c>
      <c r="D24" s="163"/>
      <c r="E24" s="69"/>
      <c r="F24" s="70" t="s">
        <v>0</v>
      </c>
      <c r="G24" s="69"/>
      <c r="H24" s="162" t="s">
        <v>0</v>
      </c>
      <c r="I24" s="163"/>
      <c r="J24" s="66"/>
      <c r="K24" s="66"/>
      <c r="L24" s="66"/>
    </row>
    <row r="25" spans="1:12" x14ac:dyDescent="0.2">
      <c r="C25" s="161" t="s">
        <v>129</v>
      </c>
      <c r="D25" s="161"/>
      <c r="E25" s="72"/>
      <c r="F25" s="73" t="s">
        <v>130</v>
      </c>
      <c r="G25" s="72"/>
      <c r="H25" s="161" t="s">
        <v>131</v>
      </c>
      <c r="I25" s="161"/>
      <c r="J25" s="66"/>
      <c r="K25" s="66"/>
      <c r="L25" s="66"/>
    </row>
    <row r="26" spans="1:12" x14ac:dyDescent="0.2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2" x14ac:dyDescent="0.2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2" x14ac:dyDescent="0.2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x14ac:dyDescent="0.2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2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12" x14ac:dyDescent="0.2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2" x14ac:dyDescent="0.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</row>
  </sheetData>
  <mergeCells count="27">
    <mergeCell ref="A9:J9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8:F8"/>
    <mergeCell ref="A10:J10"/>
    <mergeCell ref="A11:B11"/>
    <mergeCell ref="C11:D11"/>
    <mergeCell ref="A12:A13"/>
    <mergeCell ref="B12:B13"/>
    <mergeCell ref="I12:I13"/>
    <mergeCell ref="J12:J13"/>
    <mergeCell ref="C25:D25"/>
    <mergeCell ref="H25:I25"/>
    <mergeCell ref="C20:D20"/>
    <mergeCell ref="H20:I20"/>
    <mergeCell ref="C21:D21"/>
    <mergeCell ref="H21:I21"/>
    <mergeCell ref="C24:D24"/>
    <mergeCell ref="H24:I24"/>
  </mergeCells>
  <conditionalFormatting sqref="K20">
    <cfRule type="cellIs" dxfId="14" priority="7" stopIfTrue="1" operator="equal">
      <formula>0</formula>
    </cfRule>
  </conditionalFormatting>
  <conditionalFormatting sqref="A19:K19">
    <cfRule type="cellIs" dxfId="13" priority="6" stopIfTrue="1" operator="equal">
      <formula>0</formula>
    </cfRule>
  </conditionalFormatting>
  <conditionalFormatting sqref="A22:F23 A20:C21 E21 A24:C25 E24:E25">
    <cfRule type="cellIs" dxfId="12" priority="5" stopIfTrue="1" operator="equal">
      <formula>0</formula>
    </cfRule>
  </conditionalFormatting>
  <conditionalFormatting sqref="G24:G25">
    <cfRule type="cellIs" dxfId="11" priority="4" stopIfTrue="1" operator="equal">
      <formula>0</formula>
    </cfRule>
  </conditionalFormatting>
  <conditionalFormatting sqref="F21">
    <cfRule type="cellIs" dxfId="10" priority="3" stopIfTrue="1" operator="equal">
      <formula>0</formula>
    </cfRule>
  </conditionalFormatting>
  <conditionalFormatting sqref="F24">
    <cfRule type="cellIs" dxfId="9" priority="2" stopIfTrue="1" operator="equal">
      <formula>0</formula>
    </cfRule>
  </conditionalFormatting>
  <conditionalFormatting sqref="F25">
    <cfRule type="cellIs" dxfId="8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&amp;RОбъект: '389 Здание: '3  Рег № данных: '3-2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/>
  </sheetViews>
  <sheetFormatPr defaultColWidth="9.140625" defaultRowHeight="9.75" x14ac:dyDescent="0.2"/>
  <cols>
    <col min="1" max="1" width="7.42578125" style="76" customWidth="1"/>
    <col min="2" max="2" width="20.140625" style="76" customWidth="1"/>
    <col min="3" max="3" width="41.5703125" style="76" customWidth="1"/>
    <col min="4" max="4" width="15.28515625" style="76" customWidth="1"/>
    <col min="5" max="5" width="13.85546875" style="76" customWidth="1"/>
    <col min="6" max="6" width="14.140625" style="76" customWidth="1"/>
    <col min="7" max="7" width="15" style="76" customWidth="1"/>
    <col min="8" max="18" width="9.140625" style="76"/>
    <col min="19" max="20" width="9.140625" style="76" hidden="1" customWidth="1"/>
    <col min="21" max="16384" width="9.140625" style="76"/>
  </cols>
  <sheetData>
    <row r="1" spans="1:23" ht="8.25" customHeight="1" x14ac:dyDescent="0.2">
      <c r="A1" s="75" t="s">
        <v>0</v>
      </c>
      <c r="B1" s="75"/>
      <c r="C1" s="75"/>
      <c r="D1" s="75"/>
      <c r="E1" s="75"/>
      <c r="F1" s="75"/>
      <c r="G1" s="75"/>
      <c r="S1" s="77" t="s">
        <v>1</v>
      </c>
      <c r="T1" s="77" t="s">
        <v>0</v>
      </c>
    </row>
    <row r="2" spans="1:23" ht="36" customHeight="1" x14ac:dyDescent="0.2">
      <c r="A2" s="193" t="s">
        <v>2</v>
      </c>
      <c r="B2" s="193"/>
      <c r="C2" s="194" t="str">
        <f>S1&amp;T1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D2" s="194"/>
      <c r="E2" s="194"/>
      <c r="F2" s="194"/>
      <c r="G2" s="194"/>
      <c r="S2" s="78" t="s">
        <v>7</v>
      </c>
      <c r="T2" s="76" t="s">
        <v>8</v>
      </c>
    </row>
    <row r="3" spans="1:23" x14ac:dyDescent="0.2">
      <c r="A3" s="193" t="s">
        <v>156</v>
      </c>
      <c r="B3" s="193"/>
      <c r="C3" s="186" t="s">
        <v>6</v>
      </c>
      <c r="D3" s="187"/>
      <c r="E3" s="187"/>
      <c r="F3" s="187"/>
      <c r="G3" s="187"/>
      <c r="S3" s="77" t="s">
        <v>45</v>
      </c>
      <c r="T3" s="77" t="s">
        <v>0</v>
      </c>
    </row>
    <row r="4" spans="1:23" ht="29.25" customHeight="1" x14ac:dyDescent="0.2">
      <c r="A4" s="185" t="s">
        <v>58</v>
      </c>
      <c r="B4" s="185"/>
      <c r="C4" s="194" t="str">
        <f>S4&amp;T4</f>
        <v>ПОДГОТОВКА ТЕРРИТОРИИ</v>
      </c>
      <c r="D4" s="195"/>
      <c r="E4" s="195"/>
      <c r="F4" s="195"/>
      <c r="G4" s="195"/>
      <c r="S4" s="77" t="s">
        <v>9</v>
      </c>
      <c r="T4" s="77" t="s">
        <v>0</v>
      </c>
    </row>
    <row r="5" spans="1:23" ht="17.25" customHeight="1" x14ac:dyDescent="0.2">
      <c r="A5" s="185" t="s">
        <v>59</v>
      </c>
      <c r="B5" s="185"/>
      <c r="C5" s="186" t="s">
        <v>3</v>
      </c>
      <c r="D5" s="187"/>
      <c r="E5" s="187"/>
      <c r="F5" s="187"/>
      <c r="G5" s="187"/>
    </row>
    <row r="6" spans="1:23" x14ac:dyDescent="0.2">
      <c r="A6" s="188" t="s">
        <v>60</v>
      </c>
      <c r="B6" s="188"/>
      <c r="C6" s="189" t="s">
        <v>61</v>
      </c>
      <c r="D6" s="190"/>
      <c r="E6" s="190"/>
      <c r="F6" s="190"/>
      <c r="G6" s="190"/>
    </row>
    <row r="8" spans="1:23" x14ac:dyDescent="0.2">
      <c r="A8" s="191" t="s">
        <v>157</v>
      </c>
      <c r="B8" s="191"/>
      <c r="C8" s="191"/>
      <c r="D8" s="79" t="s">
        <v>219</v>
      </c>
      <c r="E8" s="80"/>
      <c r="F8" s="80"/>
      <c r="G8" s="80"/>
    </row>
    <row r="9" spans="1:23" x14ac:dyDescent="0.2">
      <c r="A9" s="192" t="s">
        <v>12</v>
      </c>
      <c r="B9" s="192"/>
      <c r="C9" s="192"/>
      <c r="D9" s="192"/>
      <c r="E9" s="192"/>
      <c r="F9" s="192"/>
      <c r="G9" s="192"/>
    </row>
    <row r="10" spans="1:23" x14ac:dyDescent="0.2">
      <c r="A10" s="180" t="str">
        <f>S3&amp;T3</f>
        <v>СРЕЗКА ТРАВЯНОГО ПОКРОВА</v>
      </c>
      <c r="B10" s="180"/>
      <c r="C10" s="180"/>
      <c r="D10" s="180"/>
      <c r="E10" s="180"/>
      <c r="F10" s="180"/>
      <c r="G10" s="180"/>
    </row>
    <row r="11" spans="1:23" x14ac:dyDescent="0.2">
      <c r="A11" s="181" t="s">
        <v>158</v>
      </c>
      <c r="B11" s="181"/>
      <c r="C11" s="81" t="str">
        <f>S2&amp;" "&amp;T2</f>
        <v>на 01 июля 2026 г.</v>
      </c>
    </row>
    <row r="12" spans="1:23" ht="15.75" customHeight="1" x14ac:dyDescent="0.2">
      <c r="A12" s="182" t="s">
        <v>69</v>
      </c>
      <c r="B12" s="183" t="s">
        <v>70</v>
      </c>
      <c r="C12" s="183" t="s">
        <v>159</v>
      </c>
      <c r="D12" s="183" t="s">
        <v>160</v>
      </c>
      <c r="E12" s="183" t="s">
        <v>137</v>
      </c>
      <c r="F12" s="184" t="s">
        <v>161</v>
      </c>
      <c r="G12" s="184"/>
    </row>
    <row r="13" spans="1:23" ht="27" customHeight="1" x14ac:dyDescent="0.2">
      <c r="A13" s="182"/>
      <c r="B13" s="183"/>
      <c r="C13" s="183"/>
      <c r="D13" s="183"/>
      <c r="E13" s="183"/>
      <c r="F13" s="82" t="s">
        <v>162</v>
      </c>
      <c r="G13" s="82" t="s">
        <v>163</v>
      </c>
    </row>
    <row r="14" spans="1:23" x14ac:dyDescent="0.2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4">
        <v>6</v>
      </c>
      <c r="G14" s="84">
        <v>7</v>
      </c>
    </row>
    <row r="15" spans="1:23" x14ac:dyDescent="0.2">
      <c r="A15" s="85" t="s">
        <v>164</v>
      </c>
      <c r="B15" s="86" t="s">
        <v>165</v>
      </c>
      <c r="C15" s="86" t="s">
        <v>166</v>
      </c>
      <c r="D15" s="86" t="s">
        <v>167</v>
      </c>
      <c r="E15" s="85" t="s">
        <v>43</v>
      </c>
      <c r="F15" s="87" t="s">
        <v>0</v>
      </c>
      <c r="G15" s="87" t="s">
        <v>0</v>
      </c>
      <c r="H15" s="76" t="s">
        <v>0</v>
      </c>
      <c r="I15" s="76" t="s">
        <v>0</v>
      </c>
      <c r="J15" s="76" t="s">
        <v>0</v>
      </c>
      <c r="K15" s="76" t="s">
        <v>0</v>
      </c>
      <c r="L15" s="76" t="s">
        <v>0</v>
      </c>
      <c r="M15" s="76" t="s">
        <v>0</v>
      </c>
      <c r="N15" s="76" t="s">
        <v>0</v>
      </c>
      <c r="O15" s="76" t="s">
        <v>0</v>
      </c>
      <c r="P15" s="76" t="s">
        <v>0</v>
      </c>
      <c r="Q15" s="76" t="s">
        <v>0</v>
      </c>
      <c r="R15" s="76" t="s">
        <v>0</v>
      </c>
      <c r="S15" s="76" t="s">
        <v>0</v>
      </c>
      <c r="T15" s="76" t="s">
        <v>0</v>
      </c>
      <c r="U15" s="76" t="s">
        <v>0</v>
      </c>
      <c r="V15" s="76" t="s">
        <v>0</v>
      </c>
      <c r="W15" s="76" t="s">
        <v>0</v>
      </c>
    </row>
    <row r="16" spans="1:23" x14ac:dyDescent="0.2">
      <c r="A16" s="88" t="s">
        <v>168</v>
      </c>
      <c r="B16" s="89" t="s">
        <v>169</v>
      </c>
      <c r="C16" s="89" t="s">
        <v>170</v>
      </c>
      <c r="D16" s="89" t="s">
        <v>167</v>
      </c>
      <c r="E16" s="88" t="s">
        <v>43</v>
      </c>
      <c r="F16" s="90" t="s">
        <v>0</v>
      </c>
      <c r="G16" s="90" t="s">
        <v>0</v>
      </c>
      <c r="H16" s="76" t="s">
        <v>0</v>
      </c>
      <c r="I16" s="76" t="s">
        <v>0</v>
      </c>
      <c r="J16" s="76" t="s">
        <v>0</v>
      </c>
      <c r="K16" s="76" t="s">
        <v>0</v>
      </c>
      <c r="L16" s="76" t="s">
        <v>0</v>
      </c>
      <c r="M16" s="76" t="s">
        <v>0</v>
      </c>
      <c r="N16" s="76" t="s">
        <v>0</v>
      </c>
      <c r="O16" s="76" t="s">
        <v>0</v>
      </c>
      <c r="P16" s="76" t="s">
        <v>0</v>
      </c>
      <c r="Q16" s="76" t="s">
        <v>0</v>
      </c>
      <c r="R16" s="76" t="s">
        <v>0</v>
      </c>
      <c r="S16" s="76" t="s">
        <v>0</v>
      </c>
      <c r="T16" s="76" t="s">
        <v>0</v>
      </c>
      <c r="U16" s="76" t="s">
        <v>0</v>
      </c>
      <c r="V16" s="76" t="s">
        <v>0</v>
      </c>
      <c r="W16" s="76" t="s">
        <v>0</v>
      </c>
    </row>
    <row r="17" spans="1:23" x14ac:dyDescent="0.2">
      <c r="A17" s="91" t="s">
        <v>0</v>
      </c>
      <c r="B17" s="92" t="s">
        <v>0</v>
      </c>
      <c r="C17" s="92" t="s">
        <v>171</v>
      </c>
      <c r="D17" s="92" t="s">
        <v>0</v>
      </c>
      <c r="E17" s="91" t="s">
        <v>0</v>
      </c>
      <c r="F17" s="93" t="s">
        <v>0</v>
      </c>
      <c r="G17" s="93" t="s">
        <v>0</v>
      </c>
      <c r="H17" s="76" t="s">
        <v>0</v>
      </c>
      <c r="I17" s="76" t="s">
        <v>0</v>
      </c>
      <c r="J17" s="76" t="s">
        <v>0</v>
      </c>
      <c r="K17" s="76" t="s">
        <v>0</v>
      </c>
      <c r="L17" s="76" t="s">
        <v>0</v>
      </c>
      <c r="M17" s="76" t="s">
        <v>0</v>
      </c>
      <c r="N17" s="76" t="s">
        <v>0</v>
      </c>
      <c r="O17" s="76" t="s">
        <v>0</v>
      </c>
      <c r="P17" s="76" t="s">
        <v>0</v>
      </c>
      <c r="Q17" s="76" t="s">
        <v>0</v>
      </c>
      <c r="R17" s="76" t="s">
        <v>0</v>
      </c>
      <c r="S17" s="76" t="s">
        <v>0</v>
      </c>
      <c r="T17" s="76" t="s">
        <v>0</v>
      </c>
      <c r="U17" s="76" t="s">
        <v>0</v>
      </c>
      <c r="V17" s="76" t="s">
        <v>0</v>
      </c>
      <c r="W17" s="76" t="s">
        <v>0</v>
      </c>
    </row>
    <row r="18" spans="1:23" ht="19.5" x14ac:dyDescent="0.2">
      <c r="A18" s="85" t="s">
        <v>172</v>
      </c>
      <c r="B18" s="86" t="s">
        <v>233</v>
      </c>
      <c r="C18" s="86" t="s">
        <v>234</v>
      </c>
      <c r="D18" s="86" t="s">
        <v>175</v>
      </c>
      <c r="E18" s="85" t="s">
        <v>235</v>
      </c>
      <c r="F18" s="87" t="s">
        <v>236</v>
      </c>
      <c r="G18" s="87" t="s">
        <v>237</v>
      </c>
      <c r="H18" s="76" t="s">
        <v>0</v>
      </c>
      <c r="I18" s="76" t="s">
        <v>0</v>
      </c>
      <c r="J18" s="76" t="s">
        <v>0</v>
      </c>
      <c r="K18" s="76" t="s">
        <v>0</v>
      </c>
      <c r="L18" s="76" t="s">
        <v>0</v>
      </c>
      <c r="M18" s="76" t="s">
        <v>0</v>
      </c>
      <c r="N18" s="76" t="s">
        <v>0</v>
      </c>
      <c r="O18" s="76" t="s">
        <v>0</v>
      </c>
      <c r="P18" s="76" t="s">
        <v>0</v>
      </c>
      <c r="Q18" s="76" t="s">
        <v>0</v>
      </c>
      <c r="R18" s="76" t="s">
        <v>0</v>
      </c>
      <c r="S18" s="76" t="s">
        <v>0</v>
      </c>
      <c r="T18" s="76" t="s">
        <v>0</v>
      </c>
      <c r="U18" s="76" t="s">
        <v>0</v>
      </c>
      <c r="V18" s="76" t="s">
        <v>0</v>
      </c>
      <c r="W18" s="76" t="s">
        <v>0</v>
      </c>
    </row>
    <row r="19" spans="1:23" ht="15" x14ac:dyDescent="0.25">
      <c r="A19"/>
      <c r="B19"/>
      <c r="C19"/>
      <c r="D19"/>
      <c r="E19"/>
      <c r="F19"/>
      <c r="G19"/>
      <c r="H19"/>
      <c r="I19"/>
      <c r="J19"/>
      <c r="K19"/>
      <c r="L19"/>
    </row>
    <row r="20" spans="1:23" ht="15" x14ac:dyDescent="0.25">
      <c r="A20"/>
      <c r="B20"/>
      <c r="C20"/>
      <c r="D20"/>
      <c r="E20"/>
      <c r="F20"/>
      <c r="G20"/>
      <c r="H20"/>
      <c r="I20"/>
      <c r="J20"/>
      <c r="K20"/>
      <c r="L20"/>
    </row>
    <row r="21" spans="1:23" ht="15" x14ac:dyDescent="0.25">
      <c r="A21"/>
      <c r="B21"/>
      <c r="C21"/>
      <c r="D21"/>
      <c r="E21"/>
      <c r="F21"/>
      <c r="G21"/>
      <c r="H21"/>
      <c r="I21"/>
      <c r="J21"/>
      <c r="K21"/>
      <c r="L21"/>
    </row>
    <row r="22" spans="1:23" ht="15" x14ac:dyDescent="0.25">
      <c r="A22"/>
      <c r="B22"/>
      <c r="C22"/>
      <c r="D22"/>
      <c r="E22"/>
      <c r="F22"/>
      <c r="G22"/>
      <c r="H22"/>
      <c r="I22"/>
      <c r="J22"/>
      <c r="K22"/>
      <c r="L22"/>
    </row>
    <row r="23" spans="1:23" ht="15" x14ac:dyDescent="0.25">
      <c r="A23" s="94"/>
      <c r="B23" s="94"/>
      <c r="C23" s="94"/>
      <c r="D23" s="94"/>
      <c r="E23" s="94"/>
      <c r="F23" s="94"/>
      <c r="G23" s="94"/>
      <c r="H23"/>
      <c r="I23"/>
      <c r="J23"/>
      <c r="K23"/>
      <c r="L23"/>
    </row>
    <row r="24" spans="1:23" ht="15" x14ac:dyDescent="0.25">
      <c r="A24" s="95"/>
      <c r="B24" s="96" t="s">
        <v>209</v>
      </c>
      <c r="C24" s="97" t="s">
        <v>0</v>
      </c>
      <c r="D24" s="97" t="s">
        <v>0</v>
      </c>
      <c r="E24" s="177" t="s">
        <v>0</v>
      </c>
      <c r="F24" s="178"/>
      <c r="G24" s="98"/>
      <c r="H24"/>
      <c r="I24"/>
      <c r="J24"/>
      <c r="K24"/>
      <c r="L24"/>
    </row>
    <row r="25" spans="1:23" ht="15" x14ac:dyDescent="0.25">
      <c r="A25" s="99"/>
      <c r="B25" s="100"/>
      <c r="C25" s="100" t="s">
        <v>129</v>
      </c>
      <c r="D25" s="101" t="s">
        <v>130</v>
      </c>
      <c r="E25" s="179" t="s">
        <v>131</v>
      </c>
      <c r="F25" s="179"/>
      <c r="G25" s="102"/>
      <c r="H25"/>
      <c r="I25"/>
      <c r="J25"/>
      <c r="K25"/>
      <c r="L25"/>
    </row>
    <row r="26" spans="1:23" ht="15" x14ac:dyDescent="0.25">
      <c r="A26" s="99"/>
      <c r="B26" s="103"/>
      <c r="C26" s="103"/>
      <c r="D26" s="104"/>
      <c r="E26" s="98"/>
      <c r="F26" s="98"/>
      <c r="G26" s="98"/>
      <c r="H26"/>
      <c r="I26"/>
      <c r="J26"/>
      <c r="K26"/>
      <c r="L26"/>
    </row>
    <row r="27" spans="1:23" ht="15" x14ac:dyDescent="0.25">
      <c r="A27" s="99"/>
      <c r="B27" s="103"/>
      <c r="C27" s="103"/>
      <c r="D27" s="104"/>
      <c r="E27" s="98"/>
      <c r="F27" s="98"/>
      <c r="G27" s="98"/>
      <c r="H27"/>
      <c r="I27"/>
      <c r="J27"/>
      <c r="K27"/>
      <c r="L27"/>
    </row>
    <row r="28" spans="1:23" ht="15" x14ac:dyDescent="0.25">
      <c r="A28" s="105"/>
      <c r="B28" s="106" t="s">
        <v>210</v>
      </c>
      <c r="C28" s="97" t="s">
        <v>0</v>
      </c>
      <c r="D28" s="97" t="s">
        <v>0</v>
      </c>
      <c r="E28" s="177" t="s">
        <v>0</v>
      </c>
      <c r="F28" s="178"/>
      <c r="G28" s="98"/>
      <c r="H28"/>
      <c r="I28"/>
      <c r="J28"/>
      <c r="K28"/>
      <c r="L28"/>
    </row>
    <row r="29" spans="1:23" ht="15" x14ac:dyDescent="0.25">
      <c r="A29" s="99"/>
      <c r="B29" s="107"/>
      <c r="C29" s="107" t="s">
        <v>129</v>
      </c>
      <c r="D29" s="101" t="s">
        <v>130</v>
      </c>
      <c r="E29" s="179" t="s">
        <v>131</v>
      </c>
      <c r="F29" s="179"/>
      <c r="G29" s="102"/>
      <c r="H29"/>
      <c r="I29"/>
      <c r="J29"/>
      <c r="K29"/>
      <c r="L29"/>
    </row>
    <row r="30" spans="1:23" ht="15" x14ac:dyDescent="0.25">
      <c r="A30" s="99"/>
      <c r="B30" s="99"/>
      <c r="C30" s="99"/>
      <c r="D30" s="99"/>
      <c r="E30" s="99"/>
      <c r="F30" s="99"/>
      <c r="G30" s="99"/>
      <c r="H30"/>
      <c r="I30"/>
      <c r="J30"/>
      <c r="K30"/>
      <c r="L30"/>
    </row>
    <row r="31" spans="1:23" ht="15" x14ac:dyDescent="0.25">
      <c r="A31"/>
      <c r="B31"/>
      <c r="C31"/>
      <c r="D31"/>
      <c r="E31"/>
      <c r="F31"/>
      <c r="G31"/>
      <c r="H31"/>
      <c r="I31"/>
      <c r="J31"/>
      <c r="K31"/>
      <c r="L31"/>
    </row>
    <row r="32" spans="1:23" ht="15" x14ac:dyDescent="0.25">
      <c r="A32"/>
      <c r="B32"/>
      <c r="C32"/>
      <c r="D32"/>
      <c r="E32"/>
      <c r="F32"/>
      <c r="G32"/>
      <c r="H32"/>
      <c r="I32"/>
      <c r="J32"/>
      <c r="K32"/>
      <c r="L32"/>
    </row>
    <row r="33" spans="1:12" ht="15" x14ac:dyDescent="0.25">
      <c r="A33"/>
      <c r="B33"/>
      <c r="C33"/>
      <c r="D33"/>
      <c r="E33"/>
      <c r="F33"/>
      <c r="G33"/>
      <c r="H33"/>
      <c r="I33"/>
      <c r="J33"/>
      <c r="K33"/>
      <c r="L33"/>
    </row>
    <row r="34" spans="1:12" ht="15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ht="15" x14ac:dyDescent="0.25">
      <c r="A35"/>
      <c r="B35"/>
      <c r="C35"/>
      <c r="D35"/>
      <c r="E35"/>
      <c r="F35"/>
      <c r="G35"/>
      <c r="H35"/>
      <c r="I35"/>
      <c r="J35"/>
      <c r="K35"/>
      <c r="L35"/>
    </row>
    <row r="36" spans="1:12" ht="15" x14ac:dyDescent="0.25">
      <c r="A36"/>
      <c r="B36"/>
      <c r="C36"/>
      <c r="D36"/>
      <c r="E36"/>
      <c r="F36"/>
      <c r="G36"/>
      <c r="H36"/>
      <c r="I36"/>
      <c r="J36"/>
      <c r="K36"/>
      <c r="L36"/>
    </row>
    <row r="37" spans="1:12" ht="15" x14ac:dyDescent="0.25">
      <c r="A37"/>
      <c r="B37"/>
      <c r="C37"/>
      <c r="D37"/>
      <c r="E37"/>
      <c r="F37"/>
      <c r="G37"/>
      <c r="H37"/>
      <c r="I37"/>
      <c r="J37"/>
      <c r="K37"/>
      <c r="L37"/>
    </row>
  </sheetData>
  <mergeCells count="24">
    <mergeCell ref="A9:G9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8:C8"/>
    <mergeCell ref="E24:F24"/>
    <mergeCell ref="E25:F25"/>
    <mergeCell ref="E28:F28"/>
    <mergeCell ref="E29:F29"/>
    <mergeCell ref="A10:G10"/>
    <mergeCell ref="A11:B11"/>
    <mergeCell ref="A12:A13"/>
    <mergeCell ref="B12:B13"/>
    <mergeCell ref="C12:C13"/>
    <mergeCell ref="D12:D13"/>
    <mergeCell ref="E12:E13"/>
    <mergeCell ref="F12:G12"/>
  </mergeCells>
  <conditionalFormatting sqref="A30:G30 D25:D26 A24:B29 D27:E29">
    <cfRule type="cellIs" dxfId="7" priority="3" stopIfTrue="1" operator="equal">
      <formula>0</formula>
    </cfRule>
  </conditionalFormatting>
  <conditionalFormatting sqref="E26">
    <cfRule type="cellIs" dxfId="6" priority="2" stopIfTrue="1" operator="equal">
      <formula>0</formula>
    </cfRule>
  </conditionalFormatting>
  <conditionalFormatting sqref="C24:C29">
    <cfRule type="cellIs" dxfId="5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&amp;RОбъект: '389 Здание: '3  Рег № данных: '3-2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zoomScaleNormal="100" workbookViewId="0"/>
  </sheetViews>
  <sheetFormatPr defaultColWidth="9.140625" defaultRowHeight="9.75" x14ac:dyDescent="0.25"/>
  <cols>
    <col min="1" max="1" width="18.28515625" style="108" customWidth="1"/>
    <col min="2" max="2" width="32.28515625" style="108" customWidth="1"/>
    <col min="3" max="3" width="11.85546875" style="108" customWidth="1"/>
    <col min="4" max="4" width="16.28515625" style="108" customWidth="1"/>
    <col min="5" max="5" width="37.5703125" style="108" customWidth="1"/>
    <col min="6" max="6" width="10.42578125" style="108" customWidth="1"/>
    <col min="7" max="7" width="11" style="108" customWidth="1"/>
    <col min="8" max="17" width="9.140625" style="108"/>
    <col min="18" max="19" width="9.140625" style="108" hidden="1" customWidth="1"/>
    <col min="20" max="16384" width="9.140625" style="108"/>
  </cols>
  <sheetData>
    <row r="1" spans="1:23" ht="8.25" customHeight="1" x14ac:dyDescent="0.25">
      <c r="R1" s="109" t="s">
        <v>1</v>
      </c>
      <c r="S1" s="109" t="s">
        <v>0</v>
      </c>
    </row>
    <row r="2" spans="1:23" ht="36" customHeight="1" x14ac:dyDescent="0.25">
      <c r="A2" s="110" t="s">
        <v>2</v>
      </c>
      <c r="B2" s="202" t="str">
        <f>R1&amp;S1</f>
        <v>ВОЗВЕДЕНИЕ СЕТЕЙ ГАЗОСНАБЖЕНИЯ К СУЩЕСТВУЮЩЕЙ АСФАЛЬТОСМЕСИТЕЛЬНОЙ УСТАНОВКЕ YL-130X ПО АДРЕСУ:БРЕСТСКАЯ ОБЛ., БЕРЕЗОВСКИЙ Р-Н, СОКОЛОВСКИЙ С/С</v>
      </c>
      <c r="C2" s="202"/>
      <c r="D2" s="202"/>
      <c r="E2" s="202"/>
      <c r="F2" s="202"/>
      <c r="G2" s="202"/>
      <c r="R2" s="111" t="s">
        <v>45</v>
      </c>
      <c r="S2" s="109" t="s">
        <v>0</v>
      </c>
    </row>
    <row r="3" spans="1:23" x14ac:dyDescent="0.25">
      <c r="A3" s="110" t="s">
        <v>156</v>
      </c>
      <c r="B3" s="203" t="s">
        <v>6</v>
      </c>
      <c r="C3" s="202"/>
      <c r="D3" s="202"/>
      <c r="E3" s="202"/>
      <c r="F3" s="202"/>
      <c r="G3" s="202"/>
    </row>
    <row r="4" spans="1:23" ht="30" customHeight="1" x14ac:dyDescent="0.25">
      <c r="A4" s="110" t="s">
        <v>58</v>
      </c>
      <c r="B4" s="202" t="str">
        <f>R4&amp;S4</f>
        <v>ПОДГОТОВКА ТЕРРИТОРИИ</v>
      </c>
      <c r="C4" s="204"/>
      <c r="D4" s="204"/>
      <c r="E4" s="204"/>
      <c r="F4" s="204"/>
      <c r="G4" s="204"/>
      <c r="R4" s="109" t="s">
        <v>9</v>
      </c>
      <c r="S4" s="109" t="s">
        <v>0</v>
      </c>
    </row>
    <row r="5" spans="1:23" ht="26.25" customHeight="1" x14ac:dyDescent="0.25">
      <c r="A5" s="110" t="s">
        <v>59</v>
      </c>
      <c r="B5" s="203" t="s">
        <v>3</v>
      </c>
      <c r="C5" s="202"/>
      <c r="D5" s="202"/>
      <c r="E5" s="202"/>
      <c r="F5" s="202"/>
      <c r="G5" s="202"/>
    </row>
    <row r="6" spans="1:23" x14ac:dyDescent="0.25">
      <c r="A6" s="110" t="s">
        <v>60</v>
      </c>
      <c r="B6" s="203" t="s">
        <v>61</v>
      </c>
      <c r="C6" s="202"/>
      <c r="D6" s="202"/>
      <c r="E6" s="202"/>
      <c r="F6" s="202"/>
      <c r="G6" s="202"/>
    </row>
    <row r="8" spans="1:23" x14ac:dyDescent="0.25">
      <c r="A8" s="205" t="s">
        <v>211</v>
      </c>
      <c r="B8" s="205"/>
      <c r="C8" s="205"/>
      <c r="D8" s="111" t="s">
        <v>219</v>
      </c>
      <c r="E8" s="110"/>
    </row>
    <row r="9" spans="1:23" x14ac:dyDescent="0.25">
      <c r="A9" s="199" t="s">
        <v>12</v>
      </c>
      <c r="B9" s="199"/>
      <c r="C9" s="199"/>
      <c r="D9" s="199"/>
      <c r="E9" s="199"/>
      <c r="F9" s="199"/>
      <c r="G9" s="199"/>
    </row>
    <row r="10" spans="1:23" x14ac:dyDescent="0.25">
      <c r="A10" s="180" t="str">
        <f>R2&amp;S2</f>
        <v>СРЕЗКА ТРАВЯНОГО ПОКРОВА</v>
      </c>
      <c r="B10" s="180"/>
      <c r="C10" s="180"/>
      <c r="D10" s="180"/>
      <c r="E10" s="180"/>
      <c r="F10" s="180"/>
      <c r="G10" s="180"/>
    </row>
    <row r="11" spans="1:23" x14ac:dyDescent="0.25">
      <c r="A11" s="112"/>
      <c r="B11" s="110"/>
    </row>
    <row r="12" spans="1:23" ht="26.25" customHeight="1" x14ac:dyDescent="0.25">
      <c r="A12" s="183" t="s">
        <v>70</v>
      </c>
      <c r="B12" s="183" t="s">
        <v>212</v>
      </c>
      <c r="C12" s="82" t="s">
        <v>160</v>
      </c>
      <c r="D12" s="200" t="s">
        <v>213</v>
      </c>
      <c r="E12" s="183" t="s">
        <v>214</v>
      </c>
      <c r="F12" s="183" t="s">
        <v>144</v>
      </c>
      <c r="G12" s="183" t="s">
        <v>137</v>
      </c>
    </row>
    <row r="13" spans="1:23" ht="27" customHeight="1" x14ac:dyDescent="0.25">
      <c r="A13" s="183"/>
      <c r="B13" s="183"/>
      <c r="C13" s="82" t="s">
        <v>215</v>
      </c>
      <c r="D13" s="201"/>
      <c r="E13" s="183"/>
      <c r="F13" s="183"/>
      <c r="G13" s="183"/>
    </row>
    <row r="14" spans="1:23" s="115" customFormat="1" ht="15" customHeight="1" x14ac:dyDescent="0.25">
      <c r="A14" s="91" t="s">
        <v>87</v>
      </c>
      <c r="B14" s="91">
        <v>2</v>
      </c>
      <c r="C14" s="91">
        <v>3</v>
      </c>
      <c r="D14" s="113">
        <v>4</v>
      </c>
      <c r="E14" s="113">
        <v>5</v>
      </c>
      <c r="F14" s="114" t="s">
        <v>216</v>
      </c>
      <c r="G14" s="91" t="s">
        <v>217</v>
      </c>
    </row>
    <row r="15" spans="1:23" ht="19.5" x14ac:dyDescent="0.25">
      <c r="A15" s="86" t="s">
        <v>221</v>
      </c>
      <c r="B15" s="86" t="s">
        <v>222</v>
      </c>
      <c r="C15" s="86" t="s">
        <v>238</v>
      </c>
      <c r="D15" s="86" t="s">
        <v>0</v>
      </c>
      <c r="E15" s="86" t="s">
        <v>0</v>
      </c>
      <c r="F15" s="86" t="s">
        <v>0</v>
      </c>
      <c r="G15" s="85" t="s">
        <v>0</v>
      </c>
      <c r="H15" s="108" t="s">
        <v>0</v>
      </c>
      <c r="I15" s="108" t="s">
        <v>0</v>
      </c>
      <c r="J15" s="108" t="s">
        <v>0</v>
      </c>
      <c r="K15" s="108" t="s">
        <v>0</v>
      </c>
      <c r="L15" s="108" t="s">
        <v>0</v>
      </c>
      <c r="M15" s="108" t="s">
        <v>0</v>
      </c>
      <c r="N15" s="108" t="s">
        <v>0</v>
      </c>
      <c r="O15" s="108" t="s">
        <v>0</v>
      </c>
      <c r="P15" s="108" t="s">
        <v>0</v>
      </c>
      <c r="Q15" s="108" t="s">
        <v>0</v>
      </c>
      <c r="R15" s="108" t="s">
        <v>0</v>
      </c>
      <c r="S15" s="108" t="s">
        <v>0</v>
      </c>
      <c r="T15" s="108" t="s">
        <v>0</v>
      </c>
      <c r="U15" s="108" t="s">
        <v>0</v>
      </c>
      <c r="V15" s="108" t="s">
        <v>0</v>
      </c>
      <c r="W15" s="108" t="s">
        <v>0</v>
      </c>
    </row>
    <row r="16" spans="1:23" x14ac:dyDescent="0.25">
      <c r="A16" s="86" t="s">
        <v>0</v>
      </c>
      <c r="B16" s="86" t="s">
        <v>0</v>
      </c>
      <c r="C16" s="86" t="s">
        <v>0</v>
      </c>
      <c r="D16" s="86" t="s">
        <v>165</v>
      </c>
      <c r="E16" s="86" t="s">
        <v>166</v>
      </c>
      <c r="F16" s="86" t="s">
        <v>167</v>
      </c>
      <c r="G16" s="85" t="s">
        <v>43</v>
      </c>
      <c r="H16" s="108" t="s">
        <v>0</v>
      </c>
      <c r="I16" s="108" t="s">
        <v>0</v>
      </c>
      <c r="J16" s="108" t="s">
        <v>0</v>
      </c>
      <c r="K16" s="108" t="s">
        <v>0</v>
      </c>
      <c r="L16" s="108" t="s">
        <v>0</v>
      </c>
      <c r="M16" s="108" t="s">
        <v>0</v>
      </c>
      <c r="N16" s="108" t="s">
        <v>0</v>
      </c>
      <c r="O16" s="108" t="s">
        <v>0</v>
      </c>
      <c r="P16" s="108" t="s">
        <v>0</v>
      </c>
      <c r="Q16" s="108" t="s">
        <v>0</v>
      </c>
      <c r="R16" s="108" t="s">
        <v>0</v>
      </c>
      <c r="S16" s="108" t="s">
        <v>0</v>
      </c>
      <c r="T16" s="108" t="s">
        <v>0</v>
      </c>
      <c r="U16" s="108" t="s">
        <v>0</v>
      </c>
      <c r="V16" s="108" t="s">
        <v>0</v>
      </c>
      <c r="W16" s="108" t="s">
        <v>0</v>
      </c>
    </row>
    <row r="17" spans="1:23" x14ac:dyDescent="0.25">
      <c r="A17" s="86" t="s">
        <v>0</v>
      </c>
      <c r="B17" s="86" t="s">
        <v>0</v>
      </c>
      <c r="C17" s="86" t="s">
        <v>0</v>
      </c>
      <c r="D17" s="86" t="s">
        <v>169</v>
      </c>
      <c r="E17" s="86" t="s">
        <v>170</v>
      </c>
      <c r="F17" s="86" t="s">
        <v>167</v>
      </c>
      <c r="G17" s="85" t="s">
        <v>43</v>
      </c>
      <c r="H17" s="108" t="s">
        <v>0</v>
      </c>
      <c r="I17" s="108" t="s">
        <v>0</v>
      </c>
      <c r="J17" s="108" t="s">
        <v>0</v>
      </c>
      <c r="K17" s="108" t="s">
        <v>0</v>
      </c>
      <c r="L17" s="108" t="s">
        <v>0</v>
      </c>
      <c r="M17" s="108" t="s">
        <v>0</v>
      </c>
      <c r="N17" s="108" t="s">
        <v>0</v>
      </c>
      <c r="O17" s="108" t="s">
        <v>0</v>
      </c>
      <c r="P17" s="108" t="s">
        <v>0</v>
      </c>
      <c r="Q17" s="108" t="s">
        <v>0</v>
      </c>
      <c r="R17" s="108" t="s">
        <v>0</v>
      </c>
      <c r="S17" s="108" t="s">
        <v>0</v>
      </c>
      <c r="T17" s="108" t="s">
        <v>0</v>
      </c>
      <c r="U17" s="108" t="s">
        <v>0</v>
      </c>
      <c r="V17" s="108" t="s">
        <v>0</v>
      </c>
      <c r="W17" s="108" t="s">
        <v>0</v>
      </c>
    </row>
    <row r="18" spans="1:23" ht="19.5" x14ac:dyDescent="0.25">
      <c r="A18" s="86" t="s">
        <v>0</v>
      </c>
      <c r="B18" s="86" t="s">
        <v>0</v>
      </c>
      <c r="C18" s="86" t="s">
        <v>0</v>
      </c>
      <c r="D18" s="86" t="s">
        <v>233</v>
      </c>
      <c r="E18" s="86" t="s">
        <v>234</v>
      </c>
      <c r="F18" s="86" t="s">
        <v>175</v>
      </c>
      <c r="G18" s="85" t="s">
        <v>235</v>
      </c>
      <c r="H18" s="108" t="s">
        <v>0</v>
      </c>
      <c r="I18" s="108" t="s">
        <v>0</v>
      </c>
      <c r="J18" s="108" t="s">
        <v>0</v>
      </c>
      <c r="K18" s="108" t="s">
        <v>0</v>
      </c>
      <c r="L18" s="108" t="s">
        <v>0</v>
      </c>
      <c r="M18" s="108" t="s">
        <v>0</v>
      </c>
      <c r="N18" s="108" t="s">
        <v>0</v>
      </c>
      <c r="O18" s="108" t="s">
        <v>0</v>
      </c>
      <c r="P18" s="108" t="s">
        <v>0</v>
      </c>
      <c r="Q18" s="108" t="s">
        <v>0</v>
      </c>
      <c r="R18" s="108" t="s">
        <v>0</v>
      </c>
      <c r="S18" s="108" t="s">
        <v>0</v>
      </c>
      <c r="T18" s="108" t="s">
        <v>0</v>
      </c>
      <c r="U18" s="108" t="s">
        <v>0</v>
      </c>
      <c r="V18" s="108" t="s">
        <v>0</v>
      </c>
      <c r="W18" s="108" t="s">
        <v>0</v>
      </c>
    </row>
    <row r="19" spans="1:23" x14ac:dyDescent="0.2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</row>
    <row r="20" spans="1:23" x14ac:dyDescent="0.2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</row>
    <row r="21" spans="1:23" x14ac:dyDescent="0.2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</row>
    <row r="22" spans="1:23" x14ac:dyDescent="0.2">
      <c r="A22" s="117" t="s">
        <v>55</v>
      </c>
      <c r="B22" s="118" t="s">
        <v>0</v>
      </c>
      <c r="C22" s="196" t="s">
        <v>0</v>
      </c>
      <c r="D22" s="197"/>
      <c r="E22" s="118" t="s">
        <v>0</v>
      </c>
      <c r="F22" s="116"/>
      <c r="G22" s="116"/>
      <c r="H22" s="119"/>
      <c r="I22" s="116"/>
      <c r="J22" s="116"/>
      <c r="K22" s="116"/>
      <c r="L22" s="116"/>
    </row>
    <row r="23" spans="1:23" x14ac:dyDescent="0.2">
      <c r="A23" s="76"/>
      <c r="B23" s="120" t="s">
        <v>129</v>
      </c>
      <c r="C23" s="198" t="s">
        <v>130</v>
      </c>
      <c r="D23" s="198"/>
      <c r="E23" s="121" t="s">
        <v>131</v>
      </c>
      <c r="F23" s="116"/>
      <c r="G23" s="116"/>
      <c r="H23" s="119"/>
      <c r="I23" s="116"/>
      <c r="J23" s="116"/>
      <c r="K23" s="116"/>
      <c r="L23" s="116"/>
    </row>
    <row r="24" spans="1:23" x14ac:dyDescent="0.2">
      <c r="A24" s="76"/>
      <c r="B24" s="119"/>
      <c r="C24" s="119"/>
      <c r="D24" s="122"/>
      <c r="E24" s="122"/>
      <c r="F24" s="116"/>
      <c r="G24" s="116"/>
      <c r="H24" s="76"/>
      <c r="I24" s="116"/>
      <c r="J24" s="116"/>
      <c r="K24" s="116"/>
      <c r="L24" s="116"/>
    </row>
    <row r="25" spans="1:23" x14ac:dyDescent="0.2">
      <c r="A25" s="76"/>
      <c r="B25" s="119"/>
      <c r="C25" s="122"/>
      <c r="D25" s="122"/>
      <c r="E25" s="122"/>
      <c r="F25" s="116"/>
      <c r="G25" s="116"/>
      <c r="H25" s="76"/>
      <c r="I25" s="116"/>
      <c r="J25" s="116"/>
      <c r="K25" s="116"/>
      <c r="L25" s="116"/>
    </row>
    <row r="26" spans="1:23" x14ac:dyDescent="0.2">
      <c r="A26" s="123" t="s">
        <v>56</v>
      </c>
      <c r="B26" s="118" t="s">
        <v>0</v>
      </c>
      <c r="C26" s="196" t="s">
        <v>0</v>
      </c>
      <c r="D26" s="197"/>
      <c r="E26" s="118" t="s">
        <v>0</v>
      </c>
      <c r="F26" s="116"/>
      <c r="G26" s="116"/>
      <c r="H26" s="76"/>
      <c r="I26" s="116"/>
      <c r="J26" s="116"/>
      <c r="K26" s="116"/>
      <c r="L26" s="116"/>
    </row>
    <row r="27" spans="1:23" x14ac:dyDescent="0.2">
      <c r="A27" s="76"/>
      <c r="B27" s="124" t="s">
        <v>129</v>
      </c>
      <c r="C27" s="198" t="s">
        <v>130</v>
      </c>
      <c r="D27" s="198"/>
      <c r="E27" s="121" t="s">
        <v>131</v>
      </c>
      <c r="F27" s="116"/>
      <c r="G27" s="116"/>
      <c r="H27" s="76"/>
      <c r="I27" s="116"/>
      <c r="J27" s="116"/>
      <c r="K27" s="116"/>
      <c r="L27" s="116"/>
    </row>
    <row r="28" spans="1:23" x14ac:dyDescent="0.2">
      <c r="A28" s="76"/>
      <c r="B28" s="76"/>
      <c r="C28" s="76"/>
      <c r="D28" s="76"/>
      <c r="E28" s="76"/>
      <c r="F28" s="116"/>
      <c r="G28" s="116"/>
      <c r="H28" s="76"/>
      <c r="I28" s="116"/>
      <c r="J28" s="116"/>
      <c r="K28" s="116"/>
      <c r="L28" s="116"/>
    </row>
    <row r="29" spans="1:23" x14ac:dyDescent="0.2">
      <c r="A29" s="94"/>
      <c r="B29" s="94"/>
      <c r="C29" s="94"/>
      <c r="D29" s="94"/>
      <c r="E29" s="94"/>
      <c r="F29" s="116"/>
      <c r="G29" s="116"/>
      <c r="H29" s="76"/>
      <c r="I29" s="116"/>
      <c r="J29" s="116"/>
      <c r="K29" s="116"/>
      <c r="L29" s="116"/>
    </row>
    <row r="30" spans="1:23" x14ac:dyDescent="0.2">
      <c r="A30" s="116"/>
      <c r="B30" s="116"/>
      <c r="C30" s="116"/>
      <c r="D30" s="116"/>
      <c r="E30" s="116"/>
      <c r="F30" s="116"/>
      <c r="G30" s="116"/>
      <c r="H30" s="76"/>
      <c r="I30" s="116"/>
      <c r="J30" s="116"/>
      <c r="K30" s="116"/>
      <c r="L30" s="116"/>
    </row>
    <row r="31" spans="1:23" x14ac:dyDescent="0.2">
      <c r="A31" s="116"/>
      <c r="B31" s="116"/>
      <c r="C31" s="116"/>
      <c r="D31" s="116"/>
      <c r="E31" s="116"/>
      <c r="F31" s="116"/>
      <c r="G31" s="116"/>
      <c r="H31" s="76"/>
      <c r="I31" s="116"/>
      <c r="J31" s="116"/>
      <c r="K31" s="116"/>
      <c r="L31" s="116"/>
    </row>
    <row r="32" spans="1:23" x14ac:dyDescent="0.2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</row>
    <row r="33" spans="1:12" x14ac:dyDescent="0.2">
      <c r="A33" s="116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</row>
    <row r="34" spans="1:12" x14ac:dyDescent="0.2">
      <c r="A34" s="116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</row>
    <row r="35" spans="1:12" x14ac:dyDescent="0.2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</row>
    <row r="36" spans="1:12" x14ac:dyDescent="0.2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</row>
    <row r="37" spans="1:12" x14ac:dyDescent="0.2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</row>
  </sheetData>
  <mergeCells count="18">
    <mergeCell ref="A8:C8"/>
    <mergeCell ref="B2:G2"/>
    <mergeCell ref="B3:G3"/>
    <mergeCell ref="B4:G4"/>
    <mergeCell ref="B5:G5"/>
    <mergeCell ref="B6:G6"/>
    <mergeCell ref="C22:D22"/>
    <mergeCell ref="C23:D23"/>
    <mergeCell ref="C26:D26"/>
    <mergeCell ref="C27:D27"/>
    <mergeCell ref="A9:G9"/>
    <mergeCell ref="A10:G10"/>
    <mergeCell ref="A12:A13"/>
    <mergeCell ref="B12:B13"/>
    <mergeCell ref="D12:D13"/>
    <mergeCell ref="E12:E13"/>
    <mergeCell ref="F12:F13"/>
    <mergeCell ref="G12:G13"/>
  </mergeCells>
  <conditionalFormatting sqref="H30:H31">
    <cfRule type="cellIs" dxfId="4" priority="5" stopIfTrue="1" operator="equal">
      <formula>0</formula>
    </cfRule>
  </conditionalFormatting>
  <conditionalFormatting sqref="H22:H29">
    <cfRule type="cellIs" dxfId="3" priority="4" stopIfTrue="1" operator="equal">
      <formula>0</formula>
    </cfRule>
  </conditionalFormatting>
  <conditionalFormatting sqref="A24:D25 A22:B23 C23 A26:C27 A28:E28">
    <cfRule type="cellIs" dxfId="2" priority="3" stopIfTrue="1" operator="equal">
      <formula>0</formula>
    </cfRule>
  </conditionalFormatting>
  <conditionalFormatting sqref="E26">
    <cfRule type="cellIs" dxfId="1" priority="2" stopIfTrue="1" operator="equal">
      <formula>0</formula>
    </cfRule>
  </conditionalFormatting>
  <conditionalFormatting sqref="E27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&amp;RОбъект: '389 Здание: '3  Рег № данных: '3-2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18</vt:i4>
      </vt:variant>
    </vt:vector>
  </HeadingPairs>
  <TitlesOfParts>
    <vt:vector size="27" baseType="lpstr">
      <vt:lpstr>ОС3</vt:lpstr>
      <vt:lpstr>ЛС3-1</vt:lpstr>
      <vt:lpstr>ВО3-1</vt:lpstr>
      <vt:lpstr>ВР3-1</vt:lpstr>
      <vt:lpstr>ВОР3-1</vt:lpstr>
      <vt:lpstr>ЛС3-2</vt:lpstr>
      <vt:lpstr>ВО3-2</vt:lpstr>
      <vt:lpstr>ВР3-2</vt:lpstr>
      <vt:lpstr>ВОР3-2</vt:lpstr>
      <vt:lpstr>'ВО3-1'!Заголовки_для_печати</vt:lpstr>
      <vt:lpstr>'ВО3-2'!Заголовки_для_печати</vt:lpstr>
      <vt:lpstr>'ВОР3-1'!Заголовки_для_печати</vt:lpstr>
      <vt:lpstr>'ВОР3-2'!Заголовки_для_печати</vt:lpstr>
      <vt:lpstr>'ВР3-1'!Заголовки_для_печати</vt:lpstr>
      <vt:lpstr>'ВР3-2'!Заголовки_для_печати</vt:lpstr>
      <vt:lpstr>'ЛС3-1'!Заголовки_для_печати</vt:lpstr>
      <vt:lpstr>'ЛС3-2'!Заголовки_для_печати</vt:lpstr>
      <vt:lpstr>ОС3!Заголовки_для_печати</vt:lpstr>
      <vt:lpstr>'ВО3-1'!Область_печати</vt:lpstr>
      <vt:lpstr>'ВО3-2'!Область_печати</vt:lpstr>
      <vt:lpstr>'ВОР3-1'!Область_печати</vt:lpstr>
      <vt:lpstr>'ВОР3-2'!Область_печати</vt:lpstr>
      <vt:lpstr>'ВР3-1'!Область_печати</vt:lpstr>
      <vt:lpstr>'ВР3-2'!Область_печати</vt:lpstr>
      <vt:lpstr>'ЛС3-1'!Область_печати</vt:lpstr>
      <vt:lpstr>'ЛС3-2'!Область_печати</vt:lpstr>
      <vt:lpstr>ОС3!Область_печати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home</cp:lastModifiedBy>
  <cp:lastPrinted>2026-07-28T14:04:05Z</cp:lastPrinted>
  <dcterms:created xsi:type="dcterms:W3CDTF">2016-08-31T13:49:18Z</dcterms:created>
  <dcterms:modified xsi:type="dcterms:W3CDTF">2026-07-28T14:04:08Z</dcterms:modified>
</cp:coreProperties>
</file>