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К мет двери тендерный\"/>
    </mc:Choice>
  </mc:AlternateContent>
  <xr:revisionPtr revIDLastSave="0" documentId="13_ncr:1_{6898B1D0-DEDD-43E7-AF03-694FBB4C5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4" r:id="rId1"/>
  </sheets>
  <definedNames>
    <definedName name="_xlnm._FilterDatabase" localSheetId="0" hidden="1">информация!$B$1:$B$543</definedName>
    <definedName name="_xlnm.Print_Area" localSheetId="0">информация!$B$1:$AF$95</definedName>
  </definedNames>
  <calcPr calcId="181029"/>
</workbook>
</file>

<file path=xl/calcChain.xml><?xml version="1.0" encoding="utf-8"?>
<calcChain xmlns="http://schemas.openxmlformats.org/spreadsheetml/2006/main">
  <c r="AD70" i="4" l="1"/>
  <c r="AC70" i="4"/>
  <c r="AE70" i="4" s="1"/>
  <c r="AD77" i="4" l="1"/>
  <c r="AC26" i="4" l="1"/>
  <c r="AE26" i="4" s="1"/>
  <c r="AD26" i="4"/>
  <c r="AA93" i="4" l="1"/>
  <c r="X93" i="4"/>
  <c r="U93" i="4"/>
  <c r="R93" i="4"/>
  <c r="O93" i="4"/>
  <c r="L93" i="4"/>
  <c r="I93" i="4"/>
  <c r="F93" i="4"/>
  <c r="C93" i="4"/>
  <c r="AD72" i="4" l="1"/>
  <c r="AD52" i="4"/>
  <c r="AD73" i="4"/>
  <c r="AD74" i="4"/>
  <c r="AD75" i="4"/>
  <c r="AD76" i="4"/>
  <c r="AD53" i="4"/>
  <c r="AD78" i="4"/>
  <c r="AD54" i="4"/>
  <c r="AD55" i="4"/>
  <c r="AD56" i="4"/>
  <c r="AD57" i="4"/>
  <c r="AD58" i="4"/>
  <c r="AD79" i="4"/>
  <c r="AD80" i="4"/>
  <c r="AD81" i="4"/>
  <c r="AD82" i="4"/>
  <c r="AD83" i="4"/>
  <c r="AD84" i="4"/>
  <c r="AD85" i="4"/>
  <c r="AD59" i="4"/>
  <c r="AD60" i="4"/>
  <c r="AD61" i="4"/>
  <c r="AD62" i="4"/>
  <c r="AD63" i="4"/>
  <c r="AD64" i="4"/>
  <c r="AD65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34" i="4"/>
  <c r="AD35" i="4"/>
  <c r="AD66" i="4"/>
  <c r="AD51" i="4"/>
  <c r="AD67" i="4"/>
  <c r="AD68" i="4"/>
  <c r="AD69" i="4"/>
  <c r="AD27" i="4"/>
  <c r="AD28" i="4"/>
  <c r="AD29" i="4"/>
  <c r="AD30" i="4"/>
  <c r="AD31" i="4"/>
  <c r="AD36" i="4"/>
  <c r="AD37" i="4"/>
  <c r="AD38" i="4"/>
  <c r="AD39" i="4"/>
  <c r="AD40" i="4"/>
  <c r="AD41" i="4"/>
  <c r="AD42" i="4"/>
  <c r="AD43" i="4"/>
  <c r="AD86" i="4"/>
  <c r="AD87" i="4"/>
  <c r="AD88" i="4"/>
  <c r="AD89" i="4"/>
  <c r="AD44" i="4"/>
  <c r="AD45" i="4"/>
  <c r="AD46" i="4"/>
  <c r="AD47" i="4"/>
  <c r="AD48" i="4"/>
  <c r="AD49" i="4"/>
  <c r="AD50" i="4"/>
  <c r="AD32" i="4"/>
  <c r="AD33" i="4"/>
  <c r="AD90" i="4"/>
  <c r="AD91" i="4"/>
  <c r="AD92" i="4"/>
  <c r="AD71" i="4"/>
  <c r="AD93" i="4" l="1"/>
  <c r="H93" i="4"/>
  <c r="AC92" i="4"/>
  <c r="AC87" i="4"/>
  <c r="AC71" i="4"/>
  <c r="AC66" i="4"/>
  <c r="AC69" i="4"/>
  <c r="AC37" i="4"/>
  <c r="AC36" i="4"/>
  <c r="AC33" i="4"/>
  <c r="AC30" i="4"/>
  <c r="AC29" i="4"/>
  <c r="AC28" i="4"/>
  <c r="AC21" i="4"/>
  <c r="AC12" i="4"/>
  <c r="AC20" i="4"/>
  <c r="AC22" i="4"/>
  <c r="AC25" i="4"/>
  <c r="AE19" i="4" s="1"/>
  <c r="AC24" i="4"/>
  <c r="AC17" i="4"/>
  <c r="AC16" i="4"/>
  <c r="AE15" i="4" s="1"/>
  <c r="AC14" i="4"/>
  <c r="AE14" i="4" s="1"/>
  <c r="AC13" i="4"/>
  <c r="AE13" i="4" s="1"/>
  <c r="AC32" i="4"/>
  <c r="AC18" i="4"/>
  <c r="Z93" i="4"/>
  <c r="W93" i="4"/>
  <c r="Q93" i="4"/>
  <c r="K93" i="4"/>
  <c r="E93" i="4"/>
  <c r="T93" i="4"/>
  <c r="N93" i="4"/>
  <c r="AE22" i="4" l="1"/>
  <c r="AE33" i="4"/>
  <c r="AE12" i="4"/>
  <c r="AE20" i="4"/>
  <c r="AE32" i="4"/>
  <c r="AE16" i="4"/>
  <c r="AE24" i="4"/>
  <c r="AE66" i="4"/>
  <c r="AE28" i="4"/>
  <c r="AE87" i="4"/>
  <c r="AE21" i="4"/>
  <c r="AE30" i="4"/>
  <c r="AE29" i="4"/>
  <c r="AE69" i="4"/>
  <c r="AE36" i="4"/>
  <c r="AE37" i="4"/>
  <c r="AE92" i="4"/>
  <c r="AE18" i="4"/>
  <c r="AE25" i="4"/>
  <c r="AE71" i="4"/>
  <c r="AC93" i="4"/>
  <c r="AE93" i="4" l="1"/>
</calcChain>
</file>

<file path=xl/sharedStrings.xml><?xml version="1.0" encoding="utf-8"?>
<sst xmlns="http://schemas.openxmlformats.org/spreadsheetml/2006/main" count="209" uniqueCount="140">
  <si>
    <t>Входы в подвалы</t>
  </si>
  <si>
    <t>Электрощитовые</t>
  </si>
  <si>
    <t>Теплоузлы</t>
  </si>
  <si>
    <t>Чердаки</t>
  </si>
  <si>
    <t>Техэтажи</t>
  </si>
  <si>
    <t>Выход на кровлю</t>
  </si>
  <si>
    <t xml:space="preserve">Техподполья </t>
  </si>
  <si>
    <t>Итого, шт.</t>
  </si>
  <si>
    <t>Адрес</t>
  </si>
  <si>
    <t>ИТОГО:</t>
  </si>
  <si>
    <t>№ ГП</t>
  </si>
  <si>
    <t>машинные помещения</t>
  </si>
  <si>
    <t xml:space="preserve"> Дверей шт.</t>
  </si>
  <si>
    <t xml:space="preserve"> Дверей   шт. </t>
  </si>
  <si>
    <t xml:space="preserve"> Дверей  шт.</t>
  </si>
  <si>
    <t xml:space="preserve"> Дверей   шт.</t>
  </si>
  <si>
    <t xml:space="preserve"> Дверей шт.  </t>
  </si>
  <si>
    <t>мусорокамеры</t>
  </si>
  <si>
    <t>под.</t>
  </si>
  <si>
    <t xml:space="preserve"> руб.</t>
  </si>
  <si>
    <t>руб.</t>
  </si>
  <si>
    <t xml:space="preserve">  руб.</t>
  </si>
  <si>
    <t>Итого,  руб.</t>
  </si>
  <si>
    <t xml:space="preserve">ул. Янки Лучины, 54 </t>
  </si>
  <si>
    <t>ул. Прушинских, 52</t>
  </si>
  <si>
    <t>пр. Рокоссовского, 29</t>
  </si>
  <si>
    <t>ул. Горовца, 4</t>
  </si>
  <si>
    <t>ул. Якубова, 66 к.2</t>
  </si>
  <si>
    <t>пр. Рокоссовского, 18 к.1</t>
  </si>
  <si>
    <t>пр. Рокоссовского, 26</t>
  </si>
  <si>
    <t>пр. Рокоссовского, 28 к.2</t>
  </si>
  <si>
    <t>пр. Рокоссовского, 28 к.3</t>
  </si>
  <si>
    <t>пр. Рокоссовского, 60 к.1</t>
  </si>
  <si>
    <t>пр. Рокоссовского, 64</t>
  </si>
  <si>
    <t>пр. Рокоссовского, 52 к.1</t>
  </si>
  <si>
    <t>пр. Рокоссовского, 4 к.4</t>
  </si>
  <si>
    <t>пр. Рокоссовского, 12 к.1</t>
  </si>
  <si>
    <t>пр. Рокоссовского, 40</t>
  </si>
  <si>
    <t>ул. Плеханова, 56 к.1</t>
  </si>
  <si>
    <t>ул. Плеханова, 56 к.2</t>
  </si>
  <si>
    <t>ул. Плеханова, 56 к.3</t>
  </si>
  <si>
    <t>ул. Якубова, 78</t>
  </si>
  <si>
    <t xml:space="preserve">ул. Плеханова, 93 </t>
  </si>
  <si>
    <t>ул. Плеханова, 95</t>
  </si>
  <si>
    <t>ул. Нахимова, 19 к.1</t>
  </si>
  <si>
    <t>ул. Володарского, 18</t>
  </si>
  <si>
    <t>ул.Денисовская, 6</t>
  </si>
  <si>
    <t xml:space="preserve">Программа по замене (установке) металлических дверей и запорных устройств в технических помещениях по КУП "ЖКХ Ленинского района г.Минска" на 2026 год </t>
  </si>
  <si>
    <t>1-8</t>
  </si>
  <si>
    <t>1,2</t>
  </si>
  <si>
    <t>пр. Рокоссовского, 28 к.1</t>
  </si>
  <si>
    <t>пр. Рокоссовского, 30 к.2</t>
  </si>
  <si>
    <t>1-7</t>
  </si>
  <si>
    <t>пр. Рокоссовского, 58 к.1</t>
  </si>
  <si>
    <t>1</t>
  </si>
  <si>
    <t>2-я дверь</t>
  </si>
  <si>
    <t>4</t>
  </si>
  <si>
    <t>ул. Плеханова, 52 к.1</t>
  </si>
  <si>
    <t>6,7 (по 2 шт)</t>
  </si>
  <si>
    <t>5</t>
  </si>
  <si>
    <t>9</t>
  </si>
  <si>
    <t>ул. Плеханова, 58 к.2</t>
  </si>
  <si>
    <t>6,14,16</t>
  </si>
  <si>
    <t>3,4</t>
  </si>
  <si>
    <t>11</t>
  </si>
  <si>
    <t>2,6</t>
  </si>
  <si>
    <t>6</t>
  </si>
  <si>
    <t>ул. Плеханова, 121</t>
  </si>
  <si>
    <t>1-6</t>
  </si>
  <si>
    <t>ул. Плеханова, 97 к.1</t>
  </si>
  <si>
    <t>ул. Плеханова, 97 к.2</t>
  </si>
  <si>
    <t>1,2,3</t>
  </si>
  <si>
    <t>ул. Плеханова, 97 к.3</t>
  </si>
  <si>
    <t>ул. Плеханова, 97 к.4</t>
  </si>
  <si>
    <t>ул. Плеханова, 97 к.5</t>
  </si>
  <si>
    <t>1-5</t>
  </si>
  <si>
    <t>ул. Якубова, 48 к.1</t>
  </si>
  <si>
    <t>ул. Якубова, 48 к.2</t>
  </si>
  <si>
    <t>ул. Якубова, 48 к.3</t>
  </si>
  <si>
    <t>ул. Якубова, 48 к.4</t>
  </si>
  <si>
    <t>ул. Якубова, 52</t>
  </si>
  <si>
    <t>пр. Рокоссовского, 102</t>
  </si>
  <si>
    <t>2</t>
  </si>
  <si>
    <t>ул. Велозаводская, 4</t>
  </si>
  <si>
    <t>ул Фабричная,18а</t>
  </si>
  <si>
    <t>ул. К. Маркса, 6</t>
  </si>
  <si>
    <t>2,3</t>
  </si>
  <si>
    <t>ул. Кирова, 19</t>
  </si>
  <si>
    <t>ул. К. Маркса, 25</t>
  </si>
  <si>
    <t>ул. К. Маркса, 27</t>
  </si>
  <si>
    <t>ул. К. Маркса, 45</t>
  </si>
  <si>
    <t>ул. Кирова, 51</t>
  </si>
  <si>
    <t>3</t>
  </si>
  <si>
    <t>ул. Ленина, 11</t>
  </si>
  <si>
    <t>ул. Я. Купалы, 17/30</t>
  </si>
  <si>
    <t>пр. Независимости, 22</t>
  </si>
  <si>
    <t>ул. Маяковского, 22/1</t>
  </si>
  <si>
    <t>ул. Маяковского, 26</t>
  </si>
  <si>
    <t>ул. Прушинских, 74</t>
  </si>
  <si>
    <t>ул. Великоморская, 12</t>
  </si>
  <si>
    <t>ул. Роменская, 5</t>
  </si>
  <si>
    <t>ул. Авроровская, 8</t>
  </si>
  <si>
    <t>ул. Маяковского, 99</t>
  </si>
  <si>
    <t>ул. Гошкевича, 20</t>
  </si>
  <si>
    <t>ул. Гошкевича, 6</t>
  </si>
  <si>
    <t>1-4</t>
  </si>
  <si>
    <t>ул. Шпилевского, 55</t>
  </si>
  <si>
    <t>ул. Сырокомли, 32</t>
  </si>
  <si>
    <t>ул. Сырокомли, 36</t>
  </si>
  <si>
    <t>ул. Сырокомли, 44</t>
  </si>
  <si>
    <t>ул. Сырокомли, 45</t>
  </si>
  <si>
    <t>ул. Сырокомли, 48</t>
  </si>
  <si>
    <t>ул. Янки Лучины, 38</t>
  </si>
  <si>
    <t>ул. Янки Лучины, 48</t>
  </si>
  <si>
    <t>ул. Прушинских, 58</t>
  </si>
  <si>
    <t>1-2</t>
  </si>
  <si>
    <t>Игуменский тракт, 45</t>
  </si>
  <si>
    <t>ул. Прушинских, 16</t>
  </si>
  <si>
    <t>ул. Якубова, 16</t>
  </si>
  <si>
    <t>ул. Якубова, 18</t>
  </si>
  <si>
    <t>ул. Малинина, 26а</t>
  </si>
  <si>
    <t>пр. Партизанский, 9</t>
  </si>
  <si>
    <t>ул. Комсомольская, 34</t>
  </si>
  <si>
    <t>пр. Независимости, 28</t>
  </si>
  <si>
    <t>ул. Авроровская, 4</t>
  </si>
  <si>
    <r>
      <t xml:space="preserve">4 
</t>
    </r>
    <r>
      <rPr>
        <sz val="9"/>
        <color theme="1"/>
        <rFont val="Times New Roman"/>
        <family val="1"/>
        <charset val="204"/>
      </rPr>
      <t>с решеткой</t>
    </r>
  </si>
  <si>
    <r>
      <t xml:space="preserve">1,2
</t>
    </r>
    <r>
      <rPr>
        <sz val="8"/>
        <color theme="1"/>
        <rFont val="Times New Roman"/>
        <family val="1"/>
        <charset val="204"/>
      </rPr>
      <t>(с качающ кулисой)</t>
    </r>
  </si>
  <si>
    <t>5, 6</t>
  </si>
  <si>
    <t>1-13</t>
  </si>
  <si>
    <t>9,12</t>
  </si>
  <si>
    <t>2,6,8,11</t>
  </si>
  <si>
    <t>2,10</t>
  </si>
  <si>
    <t>2,4</t>
  </si>
  <si>
    <t>1,2 со стороны дороги</t>
  </si>
  <si>
    <t>1 под (с качающей кулисой)</t>
  </si>
  <si>
    <r>
      <t xml:space="preserve">5 под.
</t>
    </r>
    <r>
      <rPr>
        <sz val="8"/>
        <rFont val="Times New Roman"/>
        <family val="1"/>
        <charset val="204"/>
      </rPr>
      <t>(с качающей кулисой)</t>
    </r>
  </si>
  <si>
    <t>пр. Рокоссовского, 125</t>
  </si>
  <si>
    <t>3 с обр. стороны дома</t>
  </si>
  <si>
    <t>ул.Денисовская, 43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</si>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</sst>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3" borderId="1" xfId="0" applyFont="1" applyFill="1" applyBorder="1"/>
    <xf numFmtId="49" fontId="2" fillId="0" borderId="1" xfId="0" applyNumberFormat="1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49" fontId="7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0" xfId="0" applyFont="1" applyFill="1"/>
    <xf numFmtId="0" fontId="3" fillId="0" borderId="0" xfId="0" applyFont="1" applyAlignment="1">
      <alignment horizontal="center"/>
    </xf>
    <xf numFmtId="0" fontId="3" fillId="4" borderId="0" xfId="0" applyFont="1" applyFill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49" fontId="11" fillId="3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43"/>
  <sheetViews>
    <sheetView tabSelected="1" topLeftCell="B1" zoomScale="115" zoomScaleNormal="115" zoomScaleSheetLayoutView="84" workbookViewId="0">
      <selection activeCell="B95" sqref="B95:AD96"/>
    </sheetView>
  </sheetViews>
  <sheetFormatPr defaultRowHeight="12.75" x14ac:dyDescent="0.2"/>
  <cols>
    <col min="1" max="1" width="5.28515625" style="5" hidden="1" customWidth="1"/>
    <col min="2" max="2" width="21.85546875" style="5" customWidth="1"/>
    <col min="3" max="3" width="6.28515625" style="5" customWidth="1"/>
    <col min="4" max="4" width="8.28515625" style="5" customWidth="1"/>
    <col min="5" max="5" width="7.7109375" style="5" hidden="1" customWidth="1"/>
    <col min="6" max="6" width="9.7109375" style="5" bestFit="1" customWidth="1"/>
    <col min="7" max="7" width="9.140625" style="5" customWidth="1"/>
    <col min="8" max="8" width="1.5703125" style="5" hidden="1" customWidth="1"/>
    <col min="9" max="9" width="7.28515625" style="5" customWidth="1"/>
    <col min="10" max="10" width="9.5703125" style="5" bestFit="1" customWidth="1"/>
    <col min="11" max="11" width="6.85546875" style="5" hidden="1" customWidth="1"/>
    <col min="12" max="12" width="6.42578125" style="5" customWidth="1"/>
    <col min="13" max="13" width="7.42578125" style="5" customWidth="1"/>
    <col min="14" max="14" width="6.42578125" style="5" hidden="1" customWidth="1"/>
    <col min="15" max="15" width="6.85546875" style="5" customWidth="1"/>
    <col min="16" max="16" width="6.28515625" style="5" customWidth="1"/>
    <col min="17" max="17" width="6.42578125" style="5" hidden="1" customWidth="1"/>
    <col min="18" max="18" width="6" style="5" customWidth="1"/>
    <col min="19" max="19" width="7.140625" style="5" customWidth="1"/>
    <col min="20" max="20" width="5.85546875" style="5" hidden="1" customWidth="1"/>
    <col min="21" max="21" width="6.5703125" style="5" customWidth="1"/>
    <col min="22" max="22" width="10.5703125" style="5" bestFit="1" customWidth="1"/>
    <col min="23" max="23" width="6.140625" style="5" hidden="1" customWidth="1"/>
    <col min="24" max="24" width="8" style="5" customWidth="1"/>
    <col min="25" max="25" width="8.85546875" style="5" customWidth="1"/>
    <col min="26" max="26" width="8.140625" style="32" hidden="1" customWidth="1"/>
    <col min="27" max="27" width="7.5703125" style="5" customWidth="1"/>
    <col min="28" max="28" width="9.42578125" style="5" customWidth="1"/>
    <col min="29" max="29" width="0.140625" style="5" hidden="1" customWidth="1"/>
    <col min="30" max="30" width="8.85546875" style="5" customWidth="1"/>
    <col min="31" max="31" width="12.42578125" style="5" hidden="1" customWidth="1"/>
    <col min="32" max="16384" width="9.140625" style="5"/>
  </cols>
  <sheetData>
    <row r="1" spans="1:31" ht="22.5" customHeight="1" x14ac:dyDescent="0.2">
      <c r="Z1" s="6"/>
    </row>
    <row r="2" spans="1:31" ht="16.5" x14ac:dyDescent="0.25">
      <c r="B2" s="7" t="s">
        <v>139</v>
      </c>
      <c r="C2" s="7"/>
      <c r="D2" s="7"/>
      <c r="E2" s="7"/>
      <c r="F2" s="7"/>
      <c r="G2" s="7"/>
      <c r="X2" s="8"/>
      <c r="Z2" s="6"/>
      <c r="AB2" s="7"/>
      <c r="AC2" s="9"/>
      <c r="AD2" s="9"/>
      <c r="AE2" s="7"/>
    </row>
    <row r="3" spans="1:31" ht="16.5" x14ac:dyDescent="0.25">
      <c r="B3" s="7"/>
      <c r="C3" s="7"/>
      <c r="D3" s="7"/>
      <c r="E3" s="7"/>
      <c r="F3" s="7"/>
      <c r="G3" s="7"/>
      <c r="X3" s="7"/>
      <c r="Z3" s="6"/>
      <c r="AB3" s="7"/>
      <c r="AC3" s="9"/>
      <c r="AD3" s="9"/>
      <c r="AE3" s="7"/>
    </row>
    <row r="4" spans="1:31" ht="16.5" customHeight="1" x14ac:dyDescent="0.25">
      <c r="B4" s="10"/>
      <c r="C4" s="10"/>
      <c r="D4" s="10"/>
      <c r="E4" s="10"/>
      <c r="F4" s="10"/>
      <c r="G4" s="10"/>
      <c r="X4" s="43"/>
      <c r="Y4" s="43"/>
      <c r="Z4" s="43"/>
      <c r="AA4" s="43"/>
      <c r="AB4" s="43"/>
      <c r="AC4" s="43"/>
      <c r="AD4" s="43"/>
      <c r="AE4" s="43"/>
    </row>
    <row r="5" spans="1:31" ht="16.5" x14ac:dyDescent="0.25">
      <c r="B5" s="7"/>
      <c r="C5" s="7"/>
      <c r="D5" s="7"/>
      <c r="E5" s="7"/>
      <c r="F5" s="7"/>
      <c r="G5" s="7"/>
      <c r="Z5" s="6"/>
      <c r="AA5" s="7"/>
      <c r="AB5" s="7"/>
      <c r="AC5" s="9"/>
      <c r="AD5" s="9"/>
      <c r="AE5" s="7"/>
    </row>
    <row r="6" spans="1:31" ht="16.5" x14ac:dyDescent="0.25">
      <c r="B6" s="7"/>
      <c r="C6" s="7"/>
      <c r="D6" s="7"/>
      <c r="E6" s="7"/>
      <c r="F6" s="7"/>
      <c r="G6" s="7"/>
      <c r="X6" s="7"/>
      <c r="Z6" s="6"/>
      <c r="AB6" s="7"/>
      <c r="AC6" s="9"/>
      <c r="AD6" s="9"/>
      <c r="AE6" s="7"/>
    </row>
    <row r="7" spans="1:31" ht="16.5" x14ac:dyDescent="0.25">
      <c r="B7" s="7"/>
      <c r="C7" s="7"/>
      <c r="D7" s="7"/>
      <c r="E7" s="7"/>
      <c r="F7" s="7"/>
      <c r="G7" s="7"/>
      <c r="Z7" s="6"/>
      <c r="AA7" s="7"/>
      <c r="AB7" s="7"/>
      <c r="AC7" s="9"/>
      <c r="AD7" s="9"/>
      <c r="AE7" s="7"/>
    </row>
    <row r="8" spans="1:31" ht="44.25" customHeight="1" x14ac:dyDescent="0.2">
      <c r="A8" s="44" t="s">
        <v>47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</row>
    <row r="9" spans="1:31" ht="33.75" customHeight="1" x14ac:dyDescent="0.2">
      <c r="A9" s="51" t="s">
        <v>10</v>
      </c>
      <c r="B9" s="41" t="s">
        <v>8</v>
      </c>
      <c r="C9" s="53" t="s">
        <v>11</v>
      </c>
      <c r="D9" s="53"/>
      <c r="E9" s="53"/>
      <c r="F9" s="42" t="s">
        <v>0</v>
      </c>
      <c r="G9" s="42"/>
      <c r="H9" s="42"/>
      <c r="I9" s="42" t="s">
        <v>6</v>
      </c>
      <c r="J9" s="42"/>
      <c r="K9" s="42"/>
      <c r="L9" s="42" t="s">
        <v>1</v>
      </c>
      <c r="M9" s="42"/>
      <c r="N9" s="42"/>
      <c r="O9" s="42" t="s">
        <v>2</v>
      </c>
      <c r="P9" s="42"/>
      <c r="Q9" s="42"/>
      <c r="R9" s="42" t="s">
        <v>3</v>
      </c>
      <c r="S9" s="42"/>
      <c r="T9" s="42"/>
      <c r="U9" s="42" t="s">
        <v>4</v>
      </c>
      <c r="V9" s="42"/>
      <c r="W9" s="42"/>
      <c r="X9" s="48" t="s">
        <v>17</v>
      </c>
      <c r="Y9" s="48"/>
      <c r="Z9" s="48"/>
      <c r="AA9" s="42" t="s">
        <v>5</v>
      </c>
      <c r="AB9" s="42"/>
      <c r="AC9" s="42"/>
      <c r="AD9" s="47" t="s">
        <v>7</v>
      </c>
      <c r="AE9" s="45" t="s">
        <v>22</v>
      </c>
    </row>
    <row r="10" spans="1:31" ht="12.75" customHeight="1" x14ac:dyDescent="0.2">
      <c r="A10" s="52"/>
      <c r="B10" s="41"/>
      <c r="C10" s="41" t="s">
        <v>12</v>
      </c>
      <c r="D10" s="41" t="s">
        <v>18</v>
      </c>
      <c r="E10" s="41" t="s">
        <v>19</v>
      </c>
      <c r="F10" s="41" t="s">
        <v>12</v>
      </c>
      <c r="G10" s="41" t="s">
        <v>18</v>
      </c>
      <c r="H10" s="41" t="s">
        <v>19</v>
      </c>
      <c r="I10" s="41" t="s">
        <v>12</v>
      </c>
      <c r="J10" s="41" t="s">
        <v>18</v>
      </c>
      <c r="K10" s="41" t="s">
        <v>19</v>
      </c>
      <c r="L10" s="41" t="s">
        <v>12</v>
      </c>
      <c r="M10" s="41" t="s">
        <v>18</v>
      </c>
      <c r="N10" s="41" t="s">
        <v>20</v>
      </c>
      <c r="O10" s="41" t="s">
        <v>12</v>
      </c>
      <c r="P10" s="41" t="s">
        <v>18</v>
      </c>
      <c r="Q10" s="41" t="s">
        <v>21</v>
      </c>
      <c r="R10" s="41" t="s">
        <v>13</v>
      </c>
      <c r="S10" s="41" t="s">
        <v>18</v>
      </c>
      <c r="T10" s="41" t="s">
        <v>19</v>
      </c>
      <c r="U10" s="41" t="s">
        <v>14</v>
      </c>
      <c r="V10" s="41" t="s">
        <v>18</v>
      </c>
      <c r="W10" s="41" t="s">
        <v>20</v>
      </c>
      <c r="X10" s="41" t="s">
        <v>15</v>
      </c>
      <c r="Y10" s="41" t="s">
        <v>18</v>
      </c>
      <c r="Z10" s="47" t="s">
        <v>21</v>
      </c>
      <c r="AA10" s="41" t="s">
        <v>16</v>
      </c>
      <c r="AB10" s="41" t="s">
        <v>18</v>
      </c>
      <c r="AC10" s="41" t="s">
        <v>19</v>
      </c>
      <c r="AD10" s="47"/>
      <c r="AE10" s="46"/>
    </row>
    <row r="11" spans="1:31" ht="30.75" customHeight="1" x14ac:dyDescent="0.2">
      <c r="A11" s="52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7"/>
      <c r="AA11" s="41"/>
      <c r="AB11" s="41"/>
      <c r="AC11" s="41"/>
      <c r="AD11" s="47"/>
      <c r="AE11" s="46"/>
    </row>
    <row r="12" spans="1:31" s="6" customFormat="1" ht="12.75" customHeight="1" x14ac:dyDescent="0.2">
      <c r="A12" s="3">
        <v>18</v>
      </c>
      <c r="B12" s="15" t="s">
        <v>36</v>
      </c>
      <c r="C12" s="3"/>
      <c r="D12" s="17"/>
      <c r="E12" s="12"/>
      <c r="F12" s="1"/>
      <c r="G12" s="2"/>
      <c r="H12" s="12"/>
      <c r="I12" s="1">
        <v>2</v>
      </c>
      <c r="J12" s="16" t="s">
        <v>129</v>
      </c>
      <c r="K12" s="12"/>
      <c r="L12" s="3"/>
      <c r="M12" s="17"/>
      <c r="N12" s="12"/>
      <c r="O12" s="3"/>
      <c r="P12" s="17"/>
      <c r="Q12" s="12"/>
      <c r="R12" s="3"/>
      <c r="S12" s="17"/>
      <c r="T12" s="12"/>
      <c r="U12" s="1"/>
      <c r="V12" s="13"/>
      <c r="W12" s="12"/>
      <c r="X12" s="1"/>
      <c r="Y12" s="2"/>
      <c r="Z12" s="15"/>
      <c r="AA12" s="1">
        <v>3</v>
      </c>
      <c r="AB12" s="2" t="s">
        <v>62</v>
      </c>
      <c r="AC12" s="12">
        <f t="shared" ref="AC12:AC14" si="0">AA12*0</f>
        <v>0</v>
      </c>
      <c r="AD12" s="11">
        <f t="shared" ref="AD12:AD36" si="1">SUM(C12+F12+I12+L12+O12+R12+U12+X12+AA12)</f>
        <v>5</v>
      </c>
      <c r="AE12" s="11">
        <f>SUM(E12+K12+H12+N12+Q12+T12+W12+Z12+AC12)</f>
        <v>0</v>
      </c>
    </row>
    <row r="13" spans="1:31" s="6" customFormat="1" ht="17.25" customHeight="1" x14ac:dyDescent="0.2">
      <c r="A13" s="3">
        <v>18</v>
      </c>
      <c r="B13" s="15" t="s">
        <v>28</v>
      </c>
      <c r="C13" s="3"/>
      <c r="D13" s="17"/>
      <c r="E13" s="12"/>
      <c r="F13" s="1"/>
      <c r="G13" s="2"/>
      <c r="H13" s="12"/>
      <c r="I13" s="1">
        <v>2</v>
      </c>
      <c r="J13" s="19" t="s">
        <v>65</v>
      </c>
      <c r="K13" s="12"/>
      <c r="L13" s="3"/>
      <c r="M13" s="17"/>
      <c r="N13" s="12"/>
      <c r="O13" s="3"/>
      <c r="P13" s="17"/>
      <c r="Q13" s="12"/>
      <c r="R13" s="3"/>
      <c r="S13" s="17"/>
      <c r="T13" s="12"/>
      <c r="U13" s="2"/>
      <c r="V13" s="2"/>
      <c r="W13" s="12"/>
      <c r="X13" s="1"/>
      <c r="Y13" s="2"/>
      <c r="Z13" s="15"/>
      <c r="AA13" s="1"/>
      <c r="AB13" s="16"/>
      <c r="AC13" s="12">
        <f t="shared" si="0"/>
        <v>0</v>
      </c>
      <c r="AD13" s="11">
        <f t="shared" si="1"/>
        <v>2</v>
      </c>
      <c r="AE13" s="11">
        <f>SUM(E13+K13+H13+N13+Q13+T13+W13+Z13+AC13)</f>
        <v>0</v>
      </c>
    </row>
    <row r="14" spans="1:31" s="6" customFormat="1" ht="17.25" customHeight="1" x14ac:dyDescent="0.2">
      <c r="A14" s="3">
        <v>18</v>
      </c>
      <c r="B14" s="15" t="s">
        <v>29</v>
      </c>
      <c r="C14" s="3"/>
      <c r="D14" s="17"/>
      <c r="E14" s="12"/>
      <c r="F14" s="1"/>
      <c r="G14" s="2"/>
      <c r="H14" s="12"/>
      <c r="I14" s="1"/>
      <c r="J14" s="2"/>
      <c r="K14" s="12"/>
      <c r="L14" s="3"/>
      <c r="M14" s="17"/>
      <c r="N14" s="12"/>
      <c r="O14" s="3"/>
      <c r="P14" s="17"/>
      <c r="Q14" s="12"/>
      <c r="R14" s="3"/>
      <c r="S14" s="17"/>
      <c r="T14" s="12"/>
      <c r="U14" s="2"/>
      <c r="V14" s="2"/>
      <c r="W14" s="12"/>
      <c r="X14" s="1">
        <v>2</v>
      </c>
      <c r="Y14" s="2" t="s">
        <v>49</v>
      </c>
      <c r="Z14" s="15"/>
      <c r="AA14" s="1"/>
      <c r="AB14" s="16"/>
      <c r="AC14" s="12">
        <f t="shared" si="0"/>
        <v>0</v>
      </c>
      <c r="AD14" s="11">
        <f t="shared" si="1"/>
        <v>2</v>
      </c>
      <c r="AE14" s="11">
        <f>SUM(E14+K14+H14+N14+Q14+T14+W14+Z14+AC14)</f>
        <v>0</v>
      </c>
    </row>
    <row r="15" spans="1:31" s="6" customFormat="1" x14ac:dyDescent="0.2">
      <c r="A15" s="3">
        <v>18</v>
      </c>
      <c r="B15" s="15" t="s">
        <v>50</v>
      </c>
      <c r="C15" s="3"/>
      <c r="D15" s="17"/>
      <c r="E15" s="12"/>
      <c r="F15" s="1"/>
      <c r="G15" s="2"/>
      <c r="H15" s="12"/>
      <c r="I15" s="1"/>
      <c r="J15" s="2"/>
      <c r="K15" s="12"/>
      <c r="L15" s="3"/>
      <c r="M15" s="17"/>
      <c r="N15" s="12"/>
      <c r="O15" s="3"/>
      <c r="P15" s="17"/>
      <c r="Q15" s="12"/>
      <c r="R15" s="3"/>
      <c r="S15" s="17"/>
      <c r="T15" s="12"/>
      <c r="U15" s="2"/>
      <c r="V15" s="2"/>
      <c r="W15" s="12"/>
      <c r="X15" s="1">
        <v>2</v>
      </c>
      <c r="Y15" s="2" t="s">
        <v>49</v>
      </c>
      <c r="Z15" s="15"/>
      <c r="AA15" s="1"/>
      <c r="AB15" s="16"/>
      <c r="AC15" s="12"/>
      <c r="AD15" s="11">
        <f t="shared" si="1"/>
        <v>2</v>
      </c>
      <c r="AE15" s="11">
        <f>SUM(E15+K15+H15+N15+Q15+T15+W15+Z15+AC15)</f>
        <v>0</v>
      </c>
    </row>
    <row r="16" spans="1:31" s="6" customFormat="1" x14ac:dyDescent="0.2">
      <c r="A16" s="3">
        <v>54</v>
      </c>
      <c r="B16" s="15" t="s">
        <v>30</v>
      </c>
      <c r="C16" s="3"/>
      <c r="D16" s="17"/>
      <c r="E16" s="12"/>
      <c r="F16" s="1"/>
      <c r="G16" s="2"/>
      <c r="H16" s="12"/>
      <c r="I16" s="1"/>
      <c r="J16" s="2"/>
      <c r="K16" s="12"/>
      <c r="L16" s="3"/>
      <c r="M16" s="17"/>
      <c r="N16" s="12"/>
      <c r="O16" s="3"/>
      <c r="P16" s="17"/>
      <c r="Q16" s="12"/>
      <c r="R16" s="3"/>
      <c r="S16" s="17"/>
      <c r="T16" s="12"/>
      <c r="U16" s="2"/>
      <c r="V16" s="2"/>
      <c r="W16" s="12"/>
      <c r="X16" s="1">
        <v>2</v>
      </c>
      <c r="Y16" s="2" t="s">
        <v>49</v>
      </c>
      <c r="Z16" s="15"/>
      <c r="AA16" s="1"/>
      <c r="AB16" s="16"/>
      <c r="AC16" s="12">
        <f>AA16*0</f>
        <v>0</v>
      </c>
      <c r="AD16" s="11">
        <f t="shared" si="1"/>
        <v>2</v>
      </c>
      <c r="AE16" s="11">
        <f>SUM(E16+K16+H16+N16+Q16+T16+W16+Z16+AC16)</f>
        <v>0</v>
      </c>
    </row>
    <row r="17" spans="1:31" s="6" customFormat="1" x14ac:dyDescent="0.2">
      <c r="A17" s="3"/>
      <c r="B17" s="15" t="s">
        <v>31</v>
      </c>
      <c r="C17" s="3"/>
      <c r="D17" s="17"/>
      <c r="E17" s="12"/>
      <c r="F17" s="1"/>
      <c r="G17" s="2"/>
      <c r="H17" s="12"/>
      <c r="I17" s="1">
        <v>1</v>
      </c>
      <c r="J17" s="2" t="s">
        <v>54</v>
      </c>
      <c r="K17" s="12"/>
      <c r="L17" s="3"/>
      <c r="M17" s="17"/>
      <c r="N17" s="12"/>
      <c r="O17" s="3"/>
      <c r="P17" s="17"/>
      <c r="Q17" s="12"/>
      <c r="R17" s="3"/>
      <c r="S17" s="21"/>
      <c r="T17" s="12"/>
      <c r="U17" s="1"/>
      <c r="V17" s="13"/>
      <c r="W17" s="12"/>
      <c r="X17" s="1">
        <v>2</v>
      </c>
      <c r="Y17" s="16" t="s">
        <v>49</v>
      </c>
      <c r="Z17" s="15"/>
      <c r="AA17" s="1"/>
      <c r="AB17" s="2"/>
      <c r="AC17" s="12">
        <f>AA17*0</f>
        <v>0</v>
      </c>
      <c r="AD17" s="11">
        <f t="shared" si="1"/>
        <v>3</v>
      </c>
      <c r="AE17" s="11"/>
    </row>
    <row r="18" spans="1:31" s="6" customFormat="1" x14ac:dyDescent="0.2">
      <c r="A18" s="3">
        <v>55</v>
      </c>
      <c r="B18" s="15" t="s">
        <v>25</v>
      </c>
      <c r="C18" s="3"/>
      <c r="D18" s="17"/>
      <c r="E18" s="12"/>
      <c r="F18" s="1"/>
      <c r="G18" s="2"/>
      <c r="H18" s="12"/>
      <c r="I18" s="1"/>
      <c r="J18" s="2"/>
      <c r="K18" s="12"/>
      <c r="L18" s="3"/>
      <c r="M18" s="22"/>
      <c r="N18" s="12"/>
      <c r="O18" s="3"/>
      <c r="P18" s="17"/>
      <c r="Q18" s="12"/>
      <c r="R18" s="3"/>
      <c r="S18" s="17"/>
      <c r="T18" s="12"/>
      <c r="U18" s="1"/>
      <c r="V18" s="2"/>
      <c r="W18" s="12"/>
      <c r="X18" s="1"/>
      <c r="Y18" s="2"/>
      <c r="Z18" s="15"/>
      <c r="AA18" s="1">
        <v>2</v>
      </c>
      <c r="AB18" s="2" t="s">
        <v>63</v>
      </c>
      <c r="AC18" s="12">
        <f>AA18*0</f>
        <v>0</v>
      </c>
      <c r="AD18" s="11">
        <f t="shared" si="1"/>
        <v>2</v>
      </c>
      <c r="AE18" s="11">
        <f>SUM(E18+K18+H18+N18+Q18+T18+W18+Z18+AC18)</f>
        <v>0</v>
      </c>
    </row>
    <row r="19" spans="1:31" s="6" customFormat="1" x14ac:dyDescent="0.2">
      <c r="A19" s="3">
        <v>55</v>
      </c>
      <c r="B19" s="15" t="s">
        <v>51</v>
      </c>
      <c r="C19" s="3"/>
      <c r="D19" s="17"/>
      <c r="E19" s="12"/>
      <c r="F19" s="1"/>
      <c r="G19" s="2"/>
      <c r="H19" s="12"/>
      <c r="I19" s="1">
        <v>2</v>
      </c>
      <c r="J19" s="2" t="s">
        <v>49</v>
      </c>
      <c r="K19" s="12"/>
      <c r="L19" s="3"/>
      <c r="M19" s="17"/>
      <c r="N19" s="12"/>
      <c r="O19" s="3"/>
      <c r="P19" s="17"/>
      <c r="Q19" s="12"/>
      <c r="R19" s="3"/>
      <c r="S19" s="21"/>
      <c r="T19" s="12"/>
      <c r="U19" s="1"/>
      <c r="V19" s="13"/>
      <c r="W19" s="12"/>
      <c r="X19" s="1">
        <v>7</v>
      </c>
      <c r="Y19" s="16" t="s">
        <v>52</v>
      </c>
      <c r="Z19" s="15"/>
      <c r="AA19" s="1"/>
      <c r="AB19" s="2"/>
      <c r="AC19" s="12"/>
      <c r="AD19" s="11">
        <f t="shared" si="1"/>
        <v>9</v>
      </c>
      <c r="AE19" s="11">
        <f>SUM(E19+K19+H19+N19+Q19+T19+W19+Z19+AC19)</f>
        <v>0</v>
      </c>
    </row>
    <row r="20" spans="1:31" s="6" customFormat="1" x14ac:dyDescent="0.2">
      <c r="A20" s="3">
        <v>55</v>
      </c>
      <c r="B20" s="15" t="s">
        <v>35</v>
      </c>
      <c r="C20" s="3"/>
      <c r="D20" s="17"/>
      <c r="E20" s="12"/>
      <c r="F20" s="1"/>
      <c r="G20" s="2"/>
      <c r="H20" s="12"/>
      <c r="I20" s="1">
        <v>2</v>
      </c>
      <c r="J20" s="2" t="s">
        <v>132</v>
      </c>
      <c r="K20" s="12"/>
      <c r="L20" s="3"/>
      <c r="M20" s="17"/>
      <c r="N20" s="12"/>
      <c r="O20" s="3"/>
      <c r="P20" s="17"/>
      <c r="Q20" s="12"/>
      <c r="R20" s="3"/>
      <c r="S20" s="17"/>
      <c r="T20" s="12"/>
      <c r="U20" s="1"/>
      <c r="V20" s="13"/>
      <c r="W20" s="12"/>
      <c r="X20" s="1"/>
      <c r="Y20" s="2"/>
      <c r="Z20" s="15"/>
      <c r="AA20" s="1"/>
      <c r="AB20" s="2"/>
      <c r="AC20" s="12">
        <f>AA20*0</f>
        <v>0</v>
      </c>
      <c r="AD20" s="11">
        <f t="shared" si="1"/>
        <v>2</v>
      </c>
      <c r="AE20" s="11">
        <f>SUM(E20+K20+H20+N20+Q20+T20+W20+Z20+AC20)</f>
        <v>0</v>
      </c>
    </row>
    <row r="21" spans="1:31" s="6" customFormat="1" x14ac:dyDescent="0.2">
      <c r="A21" s="3">
        <v>55</v>
      </c>
      <c r="B21" s="15" t="s">
        <v>37</v>
      </c>
      <c r="C21" s="3"/>
      <c r="D21" s="17"/>
      <c r="E21" s="12"/>
      <c r="F21" s="1"/>
      <c r="G21" s="2"/>
      <c r="H21" s="12"/>
      <c r="I21" s="1">
        <v>1</v>
      </c>
      <c r="J21" s="2" t="s">
        <v>54</v>
      </c>
      <c r="K21" s="12"/>
      <c r="L21" s="3"/>
      <c r="M21" s="17"/>
      <c r="N21" s="12"/>
      <c r="O21" s="3"/>
      <c r="P21" s="17"/>
      <c r="Q21" s="12"/>
      <c r="R21" s="3"/>
      <c r="S21" s="17"/>
      <c r="T21" s="12"/>
      <c r="U21" s="1"/>
      <c r="V21" s="13"/>
      <c r="W21" s="12"/>
      <c r="X21" s="1">
        <v>2</v>
      </c>
      <c r="Y21" s="2" t="s">
        <v>49</v>
      </c>
      <c r="Z21" s="15"/>
      <c r="AA21" s="1"/>
      <c r="AB21" s="2"/>
      <c r="AC21" s="12">
        <f>AA21*0</f>
        <v>0</v>
      </c>
      <c r="AD21" s="11">
        <f t="shared" si="1"/>
        <v>3</v>
      </c>
      <c r="AE21" s="11">
        <f>SUM(E21+K21+H21+N21+Q21+T21+W21+Z21+AC21)</f>
        <v>0</v>
      </c>
    </row>
    <row r="22" spans="1:31" s="6" customFormat="1" ht="17.25" customHeight="1" x14ac:dyDescent="0.2">
      <c r="A22" s="3">
        <v>67</v>
      </c>
      <c r="B22" s="15" t="s">
        <v>34</v>
      </c>
      <c r="C22" s="3"/>
      <c r="D22" s="17"/>
      <c r="E22" s="12"/>
      <c r="F22" s="1"/>
      <c r="G22" s="2"/>
      <c r="H22" s="12"/>
      <c r="I22" s="1">
        <v>4</v>
      </c>
      <c r="J22" s="2" t="s">
        <v>130</v>
      </c>
      <c r="K22" s="12"/>
      <c r="L22" s="3"/>
      <c r="M22" s="17"/>
      <c r="N22" s="12"/>
      <c r="O22" s="3"/>
      <c r="P22" s="17"/>
      <c r="Q22" s="12"/>
      <c r="R22" s="3"/>
      <c r="S22" s="21"/>
      <c r="T22" s="12"/>
      <c r="U22" s="1"/>
      <c r="V22" s="13"/>
      <c r="W22" s="12"/>
      <c r="X22" s="1"/>
      <c r="Y22" s="2"/>
      <c r="Z22" s="15"/>
      <c r="AA22" s="1"/>
      <c r="AB22" s="19"/>
      <c r="AC22" s="12">
        <f>AA22*0</f>
        <v>0</v>
      </c>
      <c r="AD22" s="11">
        <f t="shared" si="1"/>
        <v>4</v>
      </c>
      <c r="AE22" s="11">
        <f>SUM(E22+K22+H22+N22+Q22+T22+W22+Z22+AC22)</f>
        <v>0</v>
      </c>
    </row>
    <row r="23" spans="1:31" s="6" customFormat="1" ht="17.25" customHeight="1" x14ac:dyDescent="0.2">
      <c r="A23" s="3"/>
      <c r="B23" s="15" t="s">
        <v>53</v>
      </c>
      <c r="C23" s="3"/>
      <c r="D23" s="17"/>
      <c r="E23" s="12"/>
      <c r="F23" s="1"/>
      <c r="G23" s="2"/>
      <c r="H23" s="12"/>
      <c r="I23" s="1"/>
      <c r="J23" s="2"/>
      <c r="K23" s="12"/>
      <c r="L23" s="3"/>
      <c r="M23" s="17"/>
      <c r="N23" s="12"/>
      <c r="O23" s="3"/>
      <c r="P23" s="17"/>
      <c r="Q23" s="12"/>
      <c r="R23" s="3"/>
      <c r="S23" s="21"/>
      <c r="T23" s="12"/>
      <c r="U23" s="1"/>
      <c r="V23" s="13"/>
      <c r="W23" s="12"/>
      <c r="X23" s="1"/>
      <c r="Y23" s="2"/>
      <c r="Z23" s="15"/>
      <c r="AA23" s="1">
        <v>1</v>
      </c>
      <c r="AB23" s="19" t="s">
        <v>60</v>
      </c>
      <c r="AC23" s="12"/>
      <c r="AD23" s="11">
        <f t="shared" si="1"/>
        <v>1</v>
      </c>
      <c r="AE23" s="11"/>
    </row>
    <row r="24" spans="1:31" s="6" customFormat="1" x14ac:dyDescent="0.2">
      <c r="A24" s="3">
        <v>68</v>
      </c>
      <c r="B24" s="15" t="s">
        <v>32</v>
      </c>
      <c r="C24" s="3"/>
      <c r="D24" s="17"/>
      <c r="E24" s="12"/>
      <c r="F24" s="1"/>
      <c r="G24" s="2"/>
      <c r="H24" s="12"/>
      <c r="I24" s="1">
        <v>2</v>
      </c>
      <c r="J24" s="2" t="s">
        <v>131</v>
      </c>
      <c r="K24" s="12"/>
      <c r="L24" s="3"/>
      <c r="M24" s="17"/>
      <c r="N24" s="12"/>
      <c r="O24" s="3"/>
      <c r="P24" s="17"/>
      <c r="Q24" s="12"/>
      <c r="R24" s="3"/>
      <c r="S24" s="17"/>
      <c r="T24" s="12"/>
      <c r="U24" s="1"/>
      <c r="V24" s="13"/>
      <c r="W24" s="12"/>
      <c r="X24" s="1">
        <v>13</v>
      </c>
      <c r="Y24" s="2" t="s">
        <v>128</v>
      </c>
      <c r="Z24" s="15"/>
      <c r="AA24" s="1"/>
      <c r="AB24" s="2"/>
      <c r="AC24" s="12">
        <f>AA24*0</f>
        <v>0</v>
      </c>
      <c r="AD24" s="11">
        <f t="shared" si="1"/>
        <v>15</v>
      </c>
      <c r="AE24" s="11">
        <f>SUM(E24+K24+H24+N24+Q24+T24+W24+Z24+AC24)</f>
        <v>0</v>
      </c>
    </row>
    <row r="25" spans="1:31" s="6" customFormat="1" x14ac:dyDescent="0.2">
      <c r="A25" s="3">
        <v>68</v>
      </c>
      <c r="B25" s="15" t="s">
        <v>33</v>
      </c>
      <c r="C25" s="3"/>
      <c r="D25" s="17"/>
      <c r="E25" s="12"/>
      <c r="F25" s="1"/>
      <c r="G25" s="2"/>
      <c r="H25" s="12"/>
      <c r="I25" s="1"/>
      <c r="J25" s="2"/>
      <c r="K25" s="12"/>
      <c r="L25" s="3"/>
      <c r="M25" s="17"/>
      <c r="N25" s="12"/>
      <c r="O25" s="3"/>
      <c r="P25" s="17"/>
      <c r="Q25" s="12"/>
      <c r="R25" s="3"/>
      <c r="S25" s="17"/>
      <c r="T25" s="12"/>
      <c r="U25" s="1">
        <v>2</v>
      </c>
      <c r="V25" s="13"/>
      <c r="W25" s="12"/>
      <c r="X25" s="1">
        <v>1</v>
      </c>
      <c r="Y25" s="2" t="s">
        <v>54</v>
      </c>
      <c r="Z25" s="15"/>
      <c r="AA25" s="1">
        <v>1</v>
      </c>
      <c r="AB25" s="2" t="s">
        <v>54</v>
      </c>
      <c r="AC25" s="12">
        <f>AA25*0</f>
        <v>0</v>
      </c>
      <c r="AD25" s="11">
        <f t="shared" si="1"/>
        <v>4</v>
      </c>
      <c r="AE25" s="11">
        <f>SUM(E25+K25+H25+N25+Q25+T25+W25+Z25+AC25)</f>
        <v>0</v>
      </c>
    </row>
    <row r="26" spans="1:31" s="6" customFormat="1" x14ac:dyDescent="0.2">
      <c r="A26" s="3">
        <v>68</v>
      </c>
      <c r="B26" s="15" t="s">
        <v>26</v>
      </c>
      <c r="C26" s="3"/>
      <c r="D26" s="17"/>
      <c r="E26" s="12"/>
      <c r="F26" s="1"/>
      <c r="G26" s="2"/>
      <c r="H26" s="12"/>
      <c r="I26" s="1"/>
      <c r="J26" s="19"/>
      <c r="K26" s="12"/>
      <c r="L26" s="3"/>
      <c r="M26" s="17"/>
      <c r="N26" s="12"/>
      <c r="O26" s="3"/>
      <c r="P26" s="17"/>
      <c r="Q26" s="12"/>
      <c r="R26" s="3"/>
      <c r="S26" s="17"/>
      <c r="T26" s="12"/>
      <c r="U26" s="1">
        <v>1</v>
      </c>
      <c r="V26" s="2" t="s">
        <v>55</v>
      </c>
      <c r="W26" s="12"/>
      <c r="X26" s="1">
        <v>1</v>
      </c>
      <c r="Y26" s="2"/>
      <c r="Z26" s="15"/>
      <c r="AA26" s="1"/>
      <c r="AB26" s="2"/>
      <c r="AC26" s="12">
        <f>AA26*0</f>
        <v>0</v>
      </c>
      <c r="AD26" s="11">
        <f t="shared" si="1"/>
        <v>2</v>
      </c>
      <c r="AE26" s="11">
        <f>SUM(E26+K26+H26+N26+Q26+T26+W26+Z26+AC26)</f>
        <v>0</v>
      </c>
    </row>
    <row r="27" spans="1:31" s="6" customFormat="1" x14ac:dyDescent="0.2">
      <c r="A27" s="3"/>
      <c r="B27" s="15" t="s">
        <v>57</v>
      </c>
      <c r="C27" s="3"/>
      <c r="D27" s="17"/>
      <c r="E27" s="12"/>
      <c r="F27" s="1"/>
      <c r="G27" s="2"/>
      <c r="H27" s="12"/>
      <c r="I27" s="1"/>
      <c r="J27" s="2"/>
      <c r="K27" s="12"/>
      <c r="L27" s="3"/>
      <c r="M27" s="17"/>
      <c r="N27" s="12"/>
      <c r="O27" s="3"/>
      <c r="P27" s="17"/>
      <c r="Q27" s="12"/>
      <c r="R27" s="3"/>
      <c r="S27" s="17"/>
      <c r="T27" s="12"/>
      <c r="U27" s="1">
        <v>2</v>
      </c>
      <c r="V27" s="33">
        <v>1.2</v>
      </c>
      <c r="W27" s="12"/>
      <c r="X27" s="1"/>
      <c r="Y27" s="2"/>
      <c r="Z27" s="15"/>
      <c r="AA27" s="1">
        <v>1</v>
      </c>
      <c r="AB27" s="2" t="s">
        <v>64</v>
      </c>
      <c r="AC27" s="12"/>
      <c r="AD27" s="11">
        <f t="shared" si="1"/>
        <v>3</v>
      </c>
      <c r="AE27" s="11"/>
    </row>
    <row r="28" spans="1:31" s="6" customFormat="1" ht="12" customHeight="1" x14ac:dyDescent="0.2">
      <c r="A28" s="3">
        <v>70</v>
      </c>
      <c r="B28" s="15" t="s">
        <v>38</v>
      </c>
      <c r="C28" s="3"/>
      <c r="D28" s="17"/>
      <c r="E28" s="12"/>
      <c r="F28" s="1"/>
      <c r="G28" s="2"/>
      <c r="H28" s="12"/>
      <c r="I28" s="1"/>
      <c r="J28" s="2"/>
      <c r="K28" s="12"/>
      <c r="L28" s="3"/>
      <c r="M28" s="17"/>
      <c r="N28" s="12"/>
      <c r="O28" s="3"/>
      <c r="P28" s="17"/>
      <c r="Q28" s="12"/>
      <c r="R28" s="3"/>
      <c r="S28" s="17"/>
      <c r="T28" s="12"/>
      <c r="U28" s="1">
        <v>2</v>
      </c>
      <c r="V28" s="1">
        <v>6.7</v>
      </c>
      <c r="W28" s="12"/>
      <c r="X28" s="1"/>
      <c r="Y28" s="2"/>
      <c r="Z28" s="15"/>
      <c r="AA28" s="1"/>
      <c r="AB28" s="2"/>
      <c r="AC28" s="12">
        <f>AA28*0</f>
        <v>0</v>
      </c>
      <c r="AD28" s="11">
        <f t="shared" si="1"/>
        <v>2</v>
      </c>
      <c r="AE28" s="11">
        <f>SUM(E28+K28+H28+N28+Q28+T28+W28+Z28+AC28)</f>
        <v>0</v>
      </c>
    </row>
    <row r="29" spans="1:31" s="6" customFormat="1" x14ac:dyDescent="0.2">
      <c r="A29" s="3">
        <v>70</v>
      </c>
      <c r="B29" s="25" t="s">
        <v>39</v>
      </c>
      <c r="C29" s="3"/>
      <c r="D29" s="17"/>
      <c r="E29" s="12"/>
      <c r="F29" s="1"/>
      <c r="G29" s="2"/>
      <c r="H29" s="12"/>
      <c r="I29" s="1"/>
      <c r="J29" s="2"/>
      <c r="K29" s="12"/>
      <c r="L29" s="3"/>
      <c r="M29" s="17"/>
      <c r="N29" s="12"/>
      <c r="O29" s="3"/>
      <c r="P29" s="21"/>
      <c r="Q29" s="12"/>
      <c r="R29" s="3"/>
      <c r="S29" s="26"/>
      <c r="T29" s="12"/>
      <c r="U29" s="1">
        <v>1</v>
      </c>
      <c r="V29" s="1">
        <v>2</v>
      </c>
      <c r="W29" s="12"/>
      <c r="X29" s="1"/>
      <c r="Y29" s="2"/>
      <c r="Z29" s="15"/>
      <c r="AA29" s="1">
        <v>2</v>
      </c>
      <c r="AB29" s="2" t="s">
        <v>127</v>
      </c>
      <c r="AC29" s="12">
        <f>AA29*0</f>
        <v>0</v>
      </c>
      <c r="AD29" s="11">
        <f t="shared" si="1"/>
        <v>3</v>
      </c>
      <c r="AE29" s="11">
        <f>SUM(E29+K29+H29+N29+Q29+T29+W29+Z29+AC29)</f>
        <v>0</v>
      </c>
    </row>
    <row r="30" spans="1:31" s="6" customFormat="1" x14ac:dyDescent="0.2">
      <c r="A30" s="3">
        <v>70</v>
      </c>
      <c r="B30" s="25" t="s">
        <v>40</v>
      </c>
      <c r="C30" s="3"/>
      <c r="D30" s="17"/>
      <c r="E30" s="12"/>
      <c r="F30" s="1"/>
      <c r="G30" s="2"/>
      <c r="H30" s="12"/>
      <c r="I30" s="1"/>
      <c r="J30" s="2"/>
      <c r="K30" s="12"/>
      <c r="L30" s="3"/>
      <c r="M30" s="17"/>
      <c r="N30" s="12"/>
      <c r="O30" s="3"/>
      <c r="P30" s="17"/>
      <c r="Q30" s="12"/>
      <c r="R30" s="3"/>
      <c r="S30" s="17"/>
      <c r="T30" s="12"/>
      <c r="U30" s="1">
        <v>1</v>
      </c>
      <c r="V30" s="1">
        <v>1</v>
      </c>
      <c r="W30" s="12"/>
      <c r="X30" s="1">
        <v>8</v>
      </c>
      <c r="Y30" s="2" t="s">
        <v>48</v>
      </c>
      <c r="Z30" s="15"/>
      <c r="AA30" s="1">
        <v>1</v>
      </c>
      <c r="AB30" s="2" t="s">
        <v>59</v>
      </c>
      <c r="AC30" s="12">
        <f>AA30*0</f>
        <v>0</v>
      </c>
      <c r="AD30" s="11">
        <f t="shared" si="1"/>
        <v>10</v>
      </c>
      <c r="AE30" s="11">
        <f>SUM(E30+K30+H30+N30+Q30+T30+W30+Z30+AC30)</f>
        <v>0</v>
      </c>
    </row>
    <row r="31" spans="1:31" s="6" customFormat="1" x14ac:dyDescent="0.2">
      <c r="A31" s="3"/>
      <c r="B31" s="25" t="s">
        <v>61</v>
      </c>
      <c r="C31" s="3"/>
      <c r="D31" s="17"/>
      <c r="E31" s="12"/>
      <c r="F31" s="1"/>
      <c r="G31" s="2"/>
      <c r="H31" s="12"/>
      <c r="I31" s="1"/>
      <c r="J31" s="2"/>
      <c r="K31" s="12"/>
      <c r="L31" s="3"/>
      <c r="M31" s="17"/>
      <c r="N31" s="12"/>
      <c r="O31" s="3"/>
      <c r="P31" s="17"/>
      <c r="Q31" s="12"/>
      <c r="R31" s="3"/>
      <c r="S31" s="17"/>
      <c r="T31" s="12"/>
      <c r="U31" s="1"/>
      <c r="V31" s="13"/>
      <c r="W31" s="12"/>
      <c r="X31" s="1"/>
      <c r="Y31" s="2"/>
      <c r="Z31" s="15"/>
      <c r="AA31" s="1">
        <v>1</v>
      </c>
      <c r="AB31" s="2" t="s">
        <v>54</v>
      </c>
      <c r="AC31" s="12"/>
      <c r="AD31" s="11">
        <f t="shared" si="1"/>
        <v>1</v>
      </c>
      <c r="AE31" s="11"/>
    </row>
    <row r="32" spans="1:31" x14ac:dyDescent="0.2">
      <c r="A32" s="1">
        <v>75</v>
      </c>
      <c r="B32" s="15" t="s">
        <v>27</v>
      </c>
      <c r="C32" s="3"/>
      <c r="D32" s="17"/>
      <c r="E32" s="12"/>
      <c r="F32" s="1"/>
      <c r="G32" s="2"/>
      <c r="H32" s="12"/>
      <c r="I32" s="1"/>
      <c r="J32" s="2"/>
      <c r="K32" s="12"/>
      <c r="L32" s="3"/>
      <c r="M32" s="17"/>
      <c r="N32" s="12"/>
      <c r="O32" s="3"/>
      <c r="P32" s="17"/>
      <c r="Q32" s="12"/>
      <c r="R32" s="3"/>
      <c r="S32" s="17"/>
      <c r="T32" s="12"/>
      <c r="U32" s="1">
        <v>4</v>
      </c>
      <c r="V32" s="2" t="s">
        <v>58</v>
      </c>
      <c r="W32" s="12"/>
      <c r="X32" s="1"/>
      <c r="Y32" s="2"/>
      <c r="Z32" s="15"/>
      <c r="AA32" s="1"/>
      <c r="AB32" s="2"/>
      <c r="AC32" s="12">
        <f t="shared" ref="AC32:AC33" si="2">AA32*0</f>
        <v>0</v>
      </c>
      <c r="AD32" s="11">
        <f t="shared" si="1"/>
        <v>4</v>
      </c>
      <c r="AE32" s="11">
        <f>SUM(E32+K32+H32+N32+Q32+T32+W32+Z32+AC32)</f>
        <v>0</v>
      </c>
    </row>
    <row r="33" spans="1:31" x14ac:dyDescent="0.2">
      <c r="A33" s="1">
        <v>75</v>
      </c>
      <c r="B33" s="15" t="s">
        <v>41</v>
      </c>
      <c r="C33" s="3"/>
      <c r="D33" s="17"/>
      <c r="E33" s="12"/>
      <c r="F33" s="1"/>
      <c r="G33" s="2"/>
      <c r="H33" s="12"/>
      <c r="I33" s="1"/>
      <c r="J33" s="2"/>
      <c r="K33" s="12"/>
      <c r="L33" s="3"/>
      <c r="M33" s="17"/>
      <c r="N33" s="12"/>
      <c r="O33" s="3"/>
      <c r="P33" s="17"/>
      <c r="Q33" s="12"/>
      <c r="R33" s="3"/>
      <c r="S33" s="17"/>
      <c r="T33" s="12"/>
      <c r="U33" s="1">
        <v>1</v>
      </c>
      <c r="V33" s="1">
        <v>1</v>
      </c>
      <c r="W33" s="12"/>
      <c r="X33" s="1"/>
      <c r="Y33" s="2"/>
      <c r="Z33" s="15"/>
      <c r="AA33" s="1">
        <v>1</v>
      </c>
      <c r="AB33" s="2" t="s">
        <v>54</v>
      </c>
      <c r="AC33" s="12">
        <f t="shared" si="2"/>
        <v>0</v>
      </c>
      <c r="AD33" s="11">
        <f t="shared" si="1"/>
        <v>2</v>
      </c>
      <c r="AE33" s="11">
        <f>SUM(E33+K33+H33+N33+Q33+T33+W33+Z33+AC33)</f>
        <v>0</v>
      </c>
    </row>
    <row r="34" spans="1:31" s="6" customFormat="1" x14ac:dyDescent="0.2">
      <c r="A34" s="3"/>
      <c r="B34" s="15" t="s">
        <v>81</v>
      </c>
      <c r="C34" s="3"/>
      <c r="D34" s="17"/>
      <c r="E34" s="12"/>
      <c r="F34" s="1"/>
      <c r="G34" s="2"/>
      <c r="H34" s="12"/>
      <c r="I34" s="1"/>
      <c r="J34" s="2"/>
      <c r="K34" s="12"/>
      <c r="L34" s="3"/>
      <c r="M34" s="17"/>
      <c r="N34" s="12"/>
      <c r="O34" s="3"/>
      <c r="P34" s="17"/>
      <c r="Q34" s="12"/>
      <c r="R34" s="3"/>
      <c r="S34" s="17"/>
      <c r="T34" s="12"/>
      <c r="U34" s="1"/>
      <c r="V34" s="13"/>
      <c r="W34" s="12"/>
      <c r="X34" s="1">
        <v>3</v>
      </c>
      <c r="Y34" s="2" t="s">
        <v>71</v>
      </c>
      <c r="Z34" s="15"/>
      <c r="AA34" s="1"/>
      <c r="AB34" s="2"/>
      <c r="AC34" s="12"/>
      <c r="AD34" s="11">
        <f t="shared" si="1"/>
        <v>3</v>
      </c>
      <c r="AE34" s="11"/>
    </row>
    <row r="35" spans="1:31" s="6" customFormat="1" ht="30.75" customHeight="1" x14ac:dyDescent="0.2">
      <c r="A35" s="3"/>
      <c r="B35" s="15" t="s">
        <v>136</v>
      </c>
      <c r="C35" s="3"/>
      <c r="D35" s="17"/>
      <c r="E35" s="12"/>
      <c r="F35" s="1"/>
      <c r="G35" s="2"/>
      <c r="H35" s="12"/>
      <c r="I35" s="1"/>
      <c r="J35" s="2"/>
      <c r="K35" s="12"/>
      <c r="L35" s="3">
        <v>1</v>
      </c>
      <c r="M35" s="40" t="s">
        <v>137</v>
      </c>
      <c r="N35" s="12"/>
      <c r="O35" s="3"/>
      <c r="P35" s="17"/>
      <c r="Q35" s="12"/>
      <c r="R35" s="3"/>
      <c r="S35" s="17"/>
      <c r="T35" s="12"/>
      <c r="U35" s="1"/>
      <c r="V35" s="13"/>
      <c r="W35" s="12"/>
      <c r="X35" s="1"/>
      <c r="Y35" s="2"/>
      <c r="Z35" s="15"/>
      <c r="AA35" s="1"/>
      <c r="AB35" s="2"/>
      <c r="AC35" s="12"/>
      <c r="AD35" s="11">
        <f t="shared" si="1"/>
        <v>1</v>
      </c>
      <c r="AE35" s="11"/>
    </row>
    <row r="36" spans="1:31" s="6" customFormat="1" x14ac:dyDescent="0.2">
      <c r="A36" s="3">
        <v>70</v>
      </c>
      <c r="B36" s="15" t="s">
        <v>42</v>
      </c>
      <c r="C36" s="3"/>
      <c r="D36" s="17"/>
      <c r="E36" s="12"/>
      <c r="F36" s="1"/>
      <c r="G36" s="2"/>
      <c r="H36" s="12"/>
      <c r="I36" s="1"/>
      <c r="J36" s="2"/>
      <c r="K36" s="12"/>
      <c r="L36" s="3"/>
      <c r="M36" s="17"/>
      <c r="N36" s="12"/>
      <c r="O36" s="3"/>
      <c r="P36" s="17"/>
      <c r="Q36" s="12"/>
      <c r="R36" s="3"/>
      <c r="S36" s="17"/>
      <c r="T36" s="12"/>
      <c r="U36" s="1"/>
      <c r="V36" s="13"/>
      <c r="W36" s="12"/>
      <c r="X36" s="1">
        <v>5</v>
      </c>
      <c r="Y36" s="2" t="s">
        <v>75</v>
      </c>
      <c r="Z36" s="15"/>
      <c r="AA36" s="1"/>
      <c r="AB36" s="2"/>
      <c r="AC36" s="12">
        <f>AA36*0</f>
        <v>0</v>
      </c>
      <c r="AD36" s="11">
        <f t="shared" si="1"/>
        <v>5</v>
      </c>
      <c r="AE36" s="11">
        <f>SUM(E36+K36+H36+N36+Q36+T36+W36+Z36+AC36)</f>
        <v>0</v>
      </c>
    </row>
    <row r="37" spans="1:31" s="6" customFormat="1" x14ac:dyDescent="0.2">
      <c r="A37" s="3">
        <v>70</v>
      </c>
      <c r="B37" s="15" t="s">
        <v>43</v>
      </c>
      <c r="C37" s="3"/>
      <c r="D37" s="17"/>
      <c r="E37" s="12"/>
      <c r="F37" s="1"/>
      <c r="G37" s="2"/>
      <c r="H37" s="12"/>
      <c r="I37" s="1"/>
      <c r="J37" s="2"/>
      <c r="K37" s="12"/>
      <c r="L37" s="3"/>
      <c r="M37" s="17"/>
      <c r="N37" s="12"/>
      <c r="O37" s="3"/>
      <c r="P37" s="17"/>
      <c r="Q37" s="12"/>
      <c r="R37" s="3"/>
      <c r="S37" s="17"/>
      <c r="T37" s="12"/>
      <c r="U37" s="1"/>
      <c r="V37" s="13"/>
      <c r="W37" s="12"/>
      <c r="X37" s="1">
        <v>6</v>
      </c>
      <c r="Y37" s="2" t="s">
        <v>68</v>
      </c>
      <c r="Z37" s="15"/>
      <c r="AA37" s="1"/>
      <c r="AB37" s="2"/>
      <c r="AC37" s="12">
        <f>AA37*0</f>
        <v>0</v>
      </c>
      <c r="AD37" s="11">
        <f t="shared" ref="AD37:AD63" si="3">SUM(C37+F37+I37+L37+O37+R37+U37+X37+AA37)</f>
        <v>6</v>
      </c>
      <c r="AE37" s="11">
        <f>SUM(E37+K37+H37+N37+Q37+T37+W37+Z37+AC37)</f>
        <v>0</v>
      </c>
    </row>
    <row r="38" spans="1:31" s="6" customFormat="1" x14ac:dyDescent="0.2">
      <c r="A38" s="3"/>
      <c r="B38" s="15" t="s">
        <v>69</v>
      </c>
      <c r="C38" s="3"/>
      <c r="D38" s="17"/>
      <c r="E38" s="12"/>
      <c r="F38" s="1"/>
      <c r="G38" s="2"/>
      <c r="H38" s="12"/>
      <c r="I38" s="1"/>
      <c r="J38" s="2"/>
      <c r="K38" s="12"/>
      <c r="L38" s="3"/>
      <c r="M38" s="17"/>
      <c r="N38" s="12"/>
      <c r="O38" s="3"/>
      <c r="P38" s="17"/>
      <c r="Q38" s="12"/>
      <c r="R38" s="3"/>
      <c r="S38" s="17"/>
      <c r="T38" s="12"/>
      <c r="U38" s="1"/>
      <c r="V38" s="13"/>
      <c r="W38" s="12"/>
      <c r="X38" s="1">
        <v>2</v>
      </c>
      <c r="Y38" s="2" t="s">
        <v>49</v>
      </c>
      <c r="Z38" s="15"/>
      <c r="AA38" s="1"/>
      <c r="AB38" s="2"/>
      <c r="AC38" s="12"/>
      <c r="AD38" s="11">
        <f t="shared" si="3"/>
        <v>2</v>
      </c>
      <c r="AE38" s="11"/>
    </row>
    <row r="39" spans="1:31" s="6" customFormat="1" x14ac:dyDescent="0.2">
      <c r="A39" s="3"/>
      <c r="B39" s="15" t="s">
        <v>70</v>
      </c>
      <c r="C39" s="3"/>
      <c r="D39" s="17"/>
      <c r="E39" s="12"/>
      <c r="F39" s="1"/>
      <c r="G39" s="2"/>
      <c r="H39" s="12"/>
      <c r="I39" s="1"/>
      <c r="J39" s="2"/>
      <c r="K39" s="12"/>
      <c r="L39" s="3"/>
      <c r="M39" s="17"/>
      <c r="N39" s="12"/>
      <c r="O39" s="3"/>
      <c r="P39" s="17"/>
      <c r="Q39" s="12"/>
      <c r="R39" s="3"/>
      <c r="S39" s="17"/>
      <c r="T39" s="12"/>
      <c r="U39" s="1"/>
      <c r="V39" s="13"/>
      <c r="W39" s="12"/>
      <c r="X39" s="1">
        <v>3</v>
      </c>
      <c r="Y39" s="2" t="s">
        <v>71</v>
      </c>
      <c r="Z39" s="15"/>
      <c r="AA39" s="1"/>
      <c r="AB39" s="2"/>
      <c r="AC39" s="12"/>
      <c r="AD39" s="11">
        <f t="shared" si="3"/>
        <v>3</v>
      </c>
      <c r="AE39" s="11"/>
    </row>
    <row r="40" spans="1:31" s="6" customFormat="1" x14ac:dyDescent="0.2">
      <c r="A40" s="3"/>
      <c r="B40" s="15" t="s">
        <v>72</v>
      </c>
      <c r="C40" s="3"/>
      <c r="D40" s="17"/>
      <c r="E40" s="12"/>
      <c r="F40" s="1"/>
      <c r="G40" s="2"/>
      <c r="H40" s="12"/>
      <c r="I40" s="1"/>
      <c r="J40" s="2"/>
      <c r="K40" s="12"/>
      <c r="L40" s="3"/>
      <c r="M40" s="17"/>
      <c r="N40" s="12"/>
      <c r="O40" s="3"/>
      <c r="P40" s="17"/>
      <c r="Q40" s="12"/>
      <c r="R40" s="3"/>
      <c r="S40" s="17"/>
      <c r="T40" s="12"/>
      <c r="U40" s="1"/>
      <c r="V40" s="13"/>
      <c r="W40" s="12"/>
      <c r="X40" s="1">
        <v>2</v>
      </c>
      <c r="Y40" s="2" t="s">
        <v>49</v>
      </c>
      <c r="Z40" s="15"/>
      <c r="AA40" s="1"/>
      <c r="AB40" s="2"/>
      <c r="AC40" s="12"/>
      <c r="AD40" s="11">
        <f t="shared" si="3"/>
        <v>2</v>
      </c>
      <c r="AE40" s="11"/>
    </row>
    <row r="41" spans="1:31" s="6" customFormat="1" x14ac:dyDescent="0.2">
      <c r="A41" s="3"/>
      <c r="B41" s="15" t="s">
        <v>73</v>
      </c>
      <c r="C41" s="3"/>
      <c r="D41" s="17"/>
      <c r="E41" s="12"/>
      <c r="F41" s="1"/>
      <c r="G41" s="2"/>
      <c r="H41" s="12"/>
      <c r="I41" s="1"/>
      <c r="J41" s="2"/>
      <c r="K41" s="12"/>
      <c r="L41" s="3"/>
      <c r="M41" s="17"/>
      <c r="N41" s="12"/>
      <c r="O41" s="3"/>
      <c r="P41" s="17"/>
      <c r="Q41" s="12"/>
      <c r="R41" s="3"/>
      <c r="S41" s="17"/>
      <c r="T41" s="12"/>
      <c r="U41" s="1"/>
      <c r="V41" s="13"/>
      <c r="W41" s="12"/>
      <c r="X41" s="1">
        <v>3</v>
      </c>
      <c r="Y41" s="2" t="s">
        <v>71</v>
      </c>
      <c r="Z41" s="15"/>
      <c r="AA41" s="1"/>
      <c r="AB41" s="2"/>
      <c r="AC41" s="12"/>
      <c r="AD41" s="11">
        <f t="shared" si="3"/>
        <v>3</v>
      </c>
      <c r="AE41" s="11"/>
    </row>
    <row r="42" spans="1:31" s="6" customFormat="1" x14ac:dyDescent="0.2">
      <c r="A42" s="3"/>
      <c r="B42" s="15" t="s">
        <v>74</v>
      </c>
      <c r="C42" s="3"/>
      <c r="D42" s="17"/>
      <c r="E42" s="12"/>
      <c r="F42" s="1"/>
      <c r="G42" s="2"/>
      <c r="H42" s="12"/>
      <c r="I42" s="1"/>
      <c r="J42" s="2"/>
      <c r="K42" s="12"/>
      <c r="L42" s="3"/>
      <c r="M42" s="17"/>
      <c r="N42" s="12"/>
      <c r="O42" s="3"/>
      <c r="P42" s="17"/>
      <c r="Q42" s="12"/>
      <c r="R42" s="3"/>
      <c r="S42" s="17"/>
      <c r="T42" s="12"/>
      <c r="U42" s="1"/>
      <c r="V42" s="13"/>
      <c r="W42" s="12"/>
      <c r="X42" s="1">
        <v>2</v>
      </c>
      <c r="Y42" s="2" t="s">
        <v>49</v>
      </c>
      <c r="Z42" s="15"/>
      <c r="AA42" s="1"/>
      <c r="AB42" s="2"/>
      <c r="AC42" s="12"/>
      <c r="AD42" s="11">
        <f t="shared" si="3"/>
        <v>2</v>
      </c>
      <c r="AE42" s="11"/>
    </row>
    <row r="43" spans="1:31" s="6" customFormat="1" x14ac:dyDescent="0.2">
      <c r="A43" s="3"/>
      <c r="B43" s="15" t="s">
        <v>67</v>
      </c>
      <c r="C43" s="3"/>
      <c r="D43" s="17"/>
      <c r="E43" s="12"/>
      <c r="F43" s="1"/>
      <c r="G43" s="2"/>
      <c r="H43" s="12"/>
      <c r="I43" s="1"/>
      <c r="J43" s="2"/>
      <c r="K43" s="12"/>
      <c r="L43" s="3"/>
      <c r="M43" s="17"/>
      <c r="N43" s="12"/>
      <c r="O43" s="3">
        <v>6</v>
      </c>
      <c r="P43" s="17" t="s">
        <v>68</v>
      </c>
      <c r="Q43" s="12"/>
      <c r="R43" s="3"/>
      <c r="S43" s="17"/>
      <c r="T43" s="12"/>
      <c r="U43" s="1"/>
      <c r="V43" s="13"/>
      <c r="W43" s="12"/>
      <c r="X43" s="1"/>
      <c r="Y43" s="2"/>
      <c r="Z43" s="15"/>
      <c r="AA43" s="1"/>
      <c r="AB43" s="2"/>
      <c r="AC43" s="12"/>
      <c r="AD43" s="11">
        <f t="shared" si="3"/>
        <v>6</v>
      </c>
      <c r="AE43" s="11"/>
    </row>
    <row r="44" spans="1:31" x14ac:dyDescent="0.2">
      <c r="A44" s="1"/>
      <c r="B44" s="15" t="s">
        <v>118</v>
      </c>
      <c r="C44" s="3"/>
      <c r="D44" s="17"/>
      <c r="E44" s="12"/>
      <c r="F44" s="1"/>
      <c r="G44" s="2"/>
      <c r="H44" s="12"/>
      <c r="I44" s="1"/>
      <c r="J44" s="2"/>
      <c r="K44" s="12"/>
      <c r="L44" s="3"/>
      <c r="M44" s="17"/>
      <c r="N44" s="12"/>
      <c r="O44" s="3"/>
      <c r="P44" s="17"/>
      <c r="Q44" s="12"/>
      <c r="R44" s="3"/>
      <c r="S44" s="17"/>
      <c r="T44" s="12"/>
      <c r="U44" s="1"/>
      <c r="V44" s="13"/>
      <c r="W44" s="12"/>
      <c r="X44" s="1">
        <v>1</v>
      </c>
      <c r="Y44" s="2"/>
      <c r="Z44" s="15"/>
      <c r="AA44" s="1"/>
      <c r="AB44" s="2"/>
      <c r="AC44" s="12"/>
      <c r="AD44" s="11">
        <f t="shared" si="3"/>
        <v>1</v>
      </c>
      <c r="AE44" s="11"/>
    </row>
    <row r="45" spans="1:31" x14ac:dyDescent="0.2">
      <c r="A45" s="1"/>
      <c r="B45" s="15" t="s">
        <v>119</v>
      </c>
      <c r="C45" s="3"/>
      <c r="D45" s="17"/>
      <c r="E45" s="12"/>
      <c r="F45" s="1"/>
      <c r="G45" s="2"/>
      <c r="H45" s="12"/>
      <c r="I45" s="1"/>
      <c r="J45" s="2"/>
      <c r="K45" s="12"/>
      <c r="L45" s="3"/>
      <c r="M45" s="17"/>
      <c r="N45" s="12"/>
      <c r="O45" s="3"/>
      <c r="P45" s="17"/>
      <c r="Q45" s="12"/>
      <c r="R45" s="3"/>
      <c r="S45" s="17"/>
      <c r="T45" s="12"/>
      <c r="U45" s="1"/>
      <c r="V45" s="13"/>
      <c r="W45" s="12"/>
      <c r="X45" s="1">
        <v>1</v>
      </c>
      <c r="Y45" s="2"/>
      <c r="Z45" s="15"/>
      <c r="AA45" s="1"/>
      <c r="AB45" s="2"/>
      <c r="AC45" s="12"/>
      <c r="AD45" s="11">
        <f t="shared" si="3"/>
        <v>1</v>
      </c>
      <c r="AE45" s="11"/>
    </row>
    <row r="46" spans="1:31" x14ac:dyDescent="0.2">
      <c r="A46" s="1"/>
      <c r="B46" s="15" t="s">
        <v>76</v>
      </c>
      <c r="C46" s="3"/>
      <c r="D46" s="17"/>
      <c r="E46" s="12"/>
      <c r="F46" s="1"/>
      <c r="G46" s="2"/>
      <c r="H46" s="12"/>
      <c r="I46" s="1"/>
      <c r="J46" s="2"/>
      <c r="K46" s="12"/>
      <c r="L46" s="3"/>
      <c r="M46" s="17"/>
      <c r="N46" s="12"/>
      <c r="O46" s="3"/>
      <c r="P46" s="17"/>
      <c r="Q46" s="12"/>
      <c r="R46" s="3"/>
      <c r="S46" s="17"/>
      <c r="T46" s="12"/>
      <c r="U46" s="1"/>
      <c r="V46" s="13"/>
      <c r="W46" s="12"/>
      <c r="X46" s="1">
        <v>2</v>
      </c>
      <c r="Y46" s="2" t="s">
        <v>49</v>
      </c>
      <c r="Z46" s="15"/>
      <c r="AA46" s="1"/>
      <c r="AB46" s="2"/>
      <c r="AC46" s="12"/>
      <c r="AD46" s="11">
        <f t="shared" si="3"/>
        <v>2</v>
      </c>
      <c r="AE46" s="11"/>
    </row>
    <row r="47" spans="1:31" x14ac:dyDescent="0.2">
      <c r="A47" s="1"/>
      <c r="B47" s="15" t="s">
        <v>77</v>
      </c>
      <c r="C47" s="3"/>
      <c r="D47" s="17"/>
      <c r="E47" s="12"/>
      <c r="F47" s="1"/>
      <c r="G47" s="2"/>
      <c r="H47" s="12"/>
      <c r="I47" s="1"/>
      <c r="J47" s="2"/>
      <c r="K47" s="12"/>
      <c r="L47" s="3"/>
      <c r="M47" s="17"/>
      <c r="N47" s="12"/>
      <c r="O47" s="3"/>
      <c r="P47" s="17"/>
      <c r="Q47" s="12"/>
      <c r="R47" s="3"/>
      <c r="S47" s="17"/>
      <c r="T47" s="12"/>
      <c r="U47" s="1"/>
      <c r="V47" s="13"/>
      <c r="W47" s="12"/>
      <c r="X47" s="1">
        <v>2</v>
      </c>
      <c r="Y47" s="2" t="s">
        <v>49</v>
      </c>
      <c r="Z47" s="15"/>
      <c r="AA47" s="1"/>
      <c r="AB47" s="2"/>
      <c r="AC47" s="12"/>
      <c r="AD47" s="11">
        <f t="shared" si="3"/>
        <v>2</v>
      </c>
      <c r="AE47" s="11"/>
    </row>
    <row r="48" spans="1:31" x14ac:dyDescent="0.2">
      <c r="A48" s="1"/>
      <c r="B48" s="15" t="s">
        <v>78</v>
      </c>
      <c r="C48" s="3"/>
      <c r="D48" s="17"/>
      <c r="E48" s="12"/>
      <c r="F48" s="1"/>
      <c r="G48" s="2"/>
      <c r="H48" s="12"/>
      <c r="I48" s="1"/>
      <c r="J48" s="2"/>
      <c r="K48" s="12"/>
      <c r="L48" s="3"/>
      <c r="M48" s="17"/>
      <c r="N48" s="12"/>
      <c r="O48" s="3"/>
      <c r="P48" s="17"/>
      <c r="Q48" s="12"/>
      <c r="R48" s="3"/>
      <c r="S48" s="17"/>
      <c r="T48" s="12"/>
      <c r="U48" s="1"/>
      <c r="V48" s="13"/>
      <c r="W48" s="12"/>
      <c r="X48" s="1">
        <v>2</v>
      </c>
      <c r="Y48" s="2" t="s">
        <v>49</v>
      </c>
      <c r="Z48" s="15"/>
      <c r="AA48" s="1"/>
      <c r="AB48" s="2"/>
      <c r="AC48" s="12"/>
      <c r="AD48" s="11">
        <f t="shared" si="3"/>
        <v>2</v>
      </c>
      <c r="AE48" s="11"/>
    </row>
    <row r="49" spans="1:31" x14ac:dyDescent="0.2">
      <c r="A49" s="1"/>
      <c r="B49" s="15" t="s">
        <v>79</v>
      </c>
      <c r="C49" s="3"/>
      <c r="D49" s="17"/>
      <c r="E49" s="12"/>
      <c r="F49" s="1"/>
      <c r="G49" s="2"/>
      <c r="H49" s="12"/>
      <c r="I49" s="1"/>
      <c r="J49" s="2"/>
      <c r="K49" s="12"/>
      <c r="L49" s="3"/>
      <c r="M49" s="17"/>
      <c r="N49" s="12"/>
      <c r="O49" s="3"/>
      <c r="P49" s="17"/>
      <c r="Q49" s="12"/>
      <c r="R49" s="3"/>
      <c r="S49" s="17"/>
      <c r="T49" s="12"/>
      <c r="U49" s="1"/>
      <c r="V49" s="13"/>
      <c r="W49" s="12"/>
      <c r="X49" s="1">
        <v>2</v>
      </c>
      <c r="Y49" s="2" t="s">
        <v>49</v>
      </c>
      <c r="Z49" s="15"/>
      <c r="AA49" s="1"/>
      <c r="AB49" s="2"/>
      <c r="AC49" s="12"/>
      <c r="AD49" s="11">
        <f t="shared" si="3"/>
        <v>2</v>
      </c>
      <c r="AE49" s="11"/>
    </row>
    <row r="50" spans="1:31" x14ac:dyDescent="0.2">
      <c r="A50" s="1"/>
      <c r="B50" s="15" t="s">
        <v>80</v>
      </c>
      <c r="C50" s="3"/>
      <c r="D50" s="17"/>
      <c r="E50" s="12"/>
      <c r="F50" s="1"/>
      <c r="G50" s="2"/>
      <c r="H50" s="12"/>
      <c r="I50" s="1"/>
      <c r="J50" s="2"/>
      <c r="K50" s="12"/>
      <c r="L50" s="3"/>
      <c r="M50" s="17"/>
      <c r="N50" s="12"/>
      <c r="O50" s="3"/>
      <c r="P50" s="17"/>
      <c r="Q50" s="12"/>
      <c r="R50" s="3"/>
      <c r="S50" s="17"/>
      <c r="T50" s="12"/>
      <c r="U50" s="1"/>
      <c r="V50" s="13"/>
      <c r="W50" s="12"/>
      <c r="X50" s="1">
        <v>3</v>
      </c>
      <c r="Y50" s="2" t="s">
        <v>71</v>
      </c>
      <c r="Z50" s="15"/>
      <c r="AA50" s="1"/>
      <c r="AB50" s="2"/>
      <c r="AC50" s="12"/>
      <c r="AD50" s="11">
        <f t="shared" si="3"/>
        <v>3</v>
      </c>
      <c r="AE50" s="11"/>
    </row>
    <row r="51" spans="1:31" s="6" customFormat="1" x14ac:dyDescent="0.2">
      <c r="A51" s="3"/>
      <c r="B51" s="15" t="s">
        <v>120</v>
      </c>
      <c r="C51" s="3"/>
      <c r="D51" s="17"/>
      <c r="E51" s="12"/>
      <c r="F51" s="1"/>
      <c r="G51" s="2"/>
      <c r="H51" s="12"/>
      <c r="I51" s="23"/>
      <c r="J51" s="24"/>
      <c r="K51" s="12"/>
      <c r="L51" s="3"/>
      <c r="M51" s="17"/>
      <c r="N51" s="12"/>
      <c r="O51" s="3"/>
      <c r="P51" s="17"/>
      <c r="Q51" s="12"/>
      <c r="R51" s="3"/>
      <c r="S51" s="17"/>
      <c r="T51" s="12"/>
      <c r="U51" s="1"/>
      <c r="V51" s="13"/>
      <c r="W51" s="12"/>
      <c r="X51" s="1">
        <v>2</v>
      </c>
      <c r="Y51" s="16"/>
      <c r="Z51" s="15"/>
      <c r="AA51" s="1"/>
      <c r="AB51" s="2"/>
      <c r="AC51" s="12"/>
      <c r="AD51" s="11">
        <f>SUM(C51+F51+I51+L51+O51+R51+U51+X51+AA51)</f>
        <v>2</v>
      </c>
      <c r="AE51" s="11"/>
    </row>
    <row r="52" spans="1:31" s="6" customFormat="1" ht="24.75" x14ac:dyDescent="0.2">
      <c r="A52" s="3"/>
      <c r="B52" s="12" t="s">
        <v>122</v>
      </c>
      <c r="C52" s="1"/>
      <c r="D52" s="2"/>
      <c r="E52" s="12"/>
      <c r="F52" s="4">
        <v>1</v>
      </c>
      <c r="G52" s="16" t="s">
        <v>125</v>
      </c>
      <c r="H52" s="12"/>
      <c r="I52" s="13"/>
      <c r="J52" s="14"/>
      <c r="K52" s="12"/>
      <c r="L52" s="1"/>
      <c r="M52" s="2"/>
      <c r="N52" s="12"/>
      <c r="O52" s="13"/>
      <c r="P52" s="14"/>
      <c r="Q52" s="12"/>
      <c r="R52" s="13"/>
      <c r="S52" s="14"/>
      <c r="T52" s="12"/>
      <c r="U52" s="1"/>
      <c r="V52" s="2"/>
      <c r="W52" s="12"/>
      <c r="X52" s="1"/>
      <c r="Y52" s="2"/>
      <c r="Z52" s="15"/>
      <c r="AA52" s="13"/>
      <c r="AB52" s="14"/>
      <c r="AC52" s="12"/>
      <c r="AD52" s="11">
        <f t="shared" si="3"/>
        <v>1</v>
      </c>
      <c r="AE52" s="11"/>
    </row>
    <row r="53" spans="1:31" s="6" customFormat="1" ht="12.75" customHeight="1" x14ac:dyDescent="0.2">
      <c r="A53" s="3"/>
      <c r="B53" s="12" t="s">
        <v>83</v>
      </c>
      <c r="C53" s="1"/>
      <c r="D53" s="2"/>
      <c r="E53" s="12"/>
      <c r="F53" s="1">
        <v>1</v>
      </c>
      <c r="G53" s="2" t="s">
        <v>82</v>
      </c>
      <c r="H53" s="12"/>
      <c r="I53" s="13"/>
      <c r="J53" s="14"/>
      <c r="K53" s="12"/>
      <c r="L53" s="1"/>
      <c r="M53" s="2"/>
      <c r="N53" s="12"/>
      <c r="O53" s="13"/>
      <c r="P53" s="14"/>
      <c r="Q53" s="12"/>
      <c r="R53" s="13"/>
      <c r="S53" s="14"/>
      <c r="T53" s="12"/>
      <c r="U53" s="1"/>
      <c r="V53" s="2"/>
      <c r="W53" s="12"/>
      <c r="X53" s="1"/>
      <c r="Y53" s="2"/>
      <c r="Z53" s="15"/>
      <c r="AA53" s="13"/>
      <c r="AB53" s="14"/>
      <c r="AC53" s="12"/>
      <c r="AD53" s="11">
        <f t="shared" si="3"/>
        <v>1</v>
      </c>
      <c r="AE53" s="11"/>
    </row>
    <row r="54" spans="1:31" s="6" customFormat="1" ht="12.75" customHeight="1" x14ac:dyDescent="0.2">
      <c r="A54" s="3"/>
      <c r="B54" s="12" t="s">
        <v>85</v>
      </c>
      <c r="C54" s="1"/>
      <c r="D54" s="2"/>
      <c r="E54" s="12"/>
      <c r="F54" s="1"/>
      <c r="G54" s="2"/>
      <c r="H54" s="12"/>
      <c r="I54" s="13"/>
      <c r="J54" s="14"/>
      <c r="K54" s="12"/>
      <c r="L54" s="1"/>
      <c r="M54" s="2"/>
      <c r="N54" s="12"/>
      <c r="O54" s="13"/>
      <c r="P54" s="14"/>
      <c r="Q54" s="12"/>
      <c r="R54" s="13"/>
      <c r="S54" s="14"/>
      <c r="T54" s="12"/>
      <c r="U54" s="1"/>
      <c r="V54" s="2"/>
      <c r="W54" s="12"/>
      <c r="X54" s="1"/>
      <c r="Y54" s="2"/>
      <c r="Z54" s="15"/>
      <c r="AA54" s="13">
        <v>2</v>
      </c>
      <c r="AB54" s="14" t="s">
        <v>86</v>
      </c>
      <c r="AC54" s="12"/>
      <c r="AD54" s="11">
        <f t="shared" si="3"/>
        <v>2</v>
      </c>
      <c r="AE54" s="11"/>
    </row>
    <row r="55" spans="1:31" s="6" customFormat="1" ht="12.75" customHeight="1" x14ac:dyDescent="0.2">
      <c r="A55" s="3"/>
      <c r="B55" s="12" t="s">
        <v>88</v>
      </c>
      <c r="C55" s="1"/>
      <c r="D55" s="2"/>
      <c r="E55" s="12"/>
      <c r="F55" s="1"/>
      <c r="G55" s="2"/>
      <c r="H55" s="12"/>
      <c r="I55" s="13"/>
      <c r="J55" s="14"/>
      <c r="K55" s="12"/>
      <c r="L55" s="1">
        <v>1</v>
      </c>
      <c r="M55" s="2" t="s">
        <v>82</v>
      </c>
      <c r="N55" s="12"/>
      <c r="O55" s="13"/>
      <c r="P55" s="14"/>
      <c r="Q55" s="12"/>
      <c r="R55" s="13"/>
      <c r="S55" s="14"/>
      <c r="T55" s="12"/>
      <c r="U55" s="1"/>
      <c r="V55" s="2"/>
      <c r="W55" s="12"/>
      <c r="X55" s="1"/>
      <c r="Y55" s="2"/>
      <c r="Z55" s="15"/>
      <c r="AA55" s="13"/>
      <c r="AB55" s="14"/>
      <c r="AC55" s="12"/>
      <c r="AD55" s="11">
        <f t="shared" si="3"/>
        <v>1</v>
      </c>
      <c r="AE55" s="11"/>
    </row>
    <row r="56" spans="1:31" s="6" customFormat="1" ht="12.75" customHeight="1" x14ac:dyDescent="0.2">
      <c r="A56" s="3"/>
      <c r="B56" s="12" t="s">
        <v>89</v>
      </c>
      <c r="C56" s="1"/>
      <c r="D56" s="2"/>
      <c r="E56" s="12"/>
      <c r="F56" s="1"/>
      <c r="G56" s="2"/>
      <c r="H56" s="12"/>
      <c r="I56" s="13"/>
      <c r="J56" s="14"/>
      <c r="K56" s="12"/>
      <c r="L56" s="1">
        <v>1</v>
      </c>
      <c r="M56" s="2" t="s">
        <v>54</v>
      </c>
      <c r="N56" s="12"/>
      <c r="O56" s="13"/>
      <c r="P56" s="14"/>
      <c r="Q56" s="12"/>
      <c r="R56" s="13"/>
      <c r="S56" s="14"/>
      <c r="T56" s="12"/>
      <c r="U56" s="1"/>
      <c r="V56" s="2"/>
      <c r="W56" s="12"/>
      <c r="X56" s="1"/>
      <c r="Y56" s="2"/>
      <c r="Z56" s="15"/>
      <c r="AA56" s="13"/>
      <c r="AB56" s="14"/>
      <c r="AC56" s="12"/>
      <c r="AD56" s="11">
        <f t="shared" si="3"/>
        <v>1</v>
      </c>
      <c r="AE56" s="11"/>
    </row>
    <row r="57" spans="1:31" s="6" customFormat="1" ht="12.75" customHeight="1" x14ac:dyDescent="0.2">
      <c r="A57" s="3"/>
      <c r="B57" s="12" t="s">
        <v>90</v>
      </c>
      <c r="C57" s="1"/>
      <c r="D57" s="2"/>
      <c r="E57" s="12"/>
      <c r="F57" s="1"/>
      <c r="G57" s="2"/>
      <c r="H57" s="12"/>
      <c r="I57" s="13"/>
      <c r="J57" s="14"/>
      <c r="K57" s="12"/>
      <c r="L57" s="1">
        <v>1</v>
      </c>
      <c r="M57" s="2" t="s">
        <v>82</v>
      </c>
      <c r="N57" s="12"/>
      <c r="O57" s="13"/>
      <c r="P57" s="14"/>
      <c r="Q57" s="12"/>
      <c r="R57" s="13"/>
      <c r="S57" s="14"/>
      <c r="T57" s="12"/>
      <c r="U57" s="1"/>
      <c r="V57" s="2"/>
      <c r="W57" s="12"/>
      <c r="X57" s="1"/>
      <c r="Y57" s="2"/>
      <c r="Z57" s="15"/>
      <c r="AA57" s="13"/>
      <c r="AB57" s="14"/>
      <c r="AC57" s="12"/>
      <c r="AD57" s="11">
        <f t="shared" si="3"/>
        <v>1</v>
      </c>
      <c r="AE57" s="11"/>
    </row>
    <row r="58" spans="1:31" s="6" customFormat="1" ht="12.75" customHeight="1" x14ac:dyDescent="0.2">
      <c r="A58" s="3"/>
      <c r="B58" s="12" t="s">
        <v>94</v>
      </c>
      <c r="C58" s="1"/>
      <c r="D58" s="2"/>
      <c r="E58" s="12"/>
      <c r="F58" s="1"/>
      <c r="G58" s="2"/>
      <c r="H58" s="12"/>
      <c r="I58" s="13"/>
      <c r="J58" s="14"/>
      <c r="K58" s="12"/>
      <c r="L58" s="1">
        <v>1</v>
      </c>
      <c r="M58" s="2" t="s">
        <v>82</v>
      </c>
      <c r="N58" s="12"/>
      <c r="O58" s="13">
        <v>1</v>
      </c>
      <c r="P58" s="14" t="s">
        <v>92</v>
      </c>
      <c r="Q58" s="12"/>
      <c r="R58" s="13"/>
      <c r="S58" s="14"/>
      <c r="T58" s="12"/>
      <c r="U58" s="1"/>
      <c r="V58" s="2"/>
      <c r="W58" s="12"/>
      <c r="X58" s="1"/>
      <c r="Y58" s="2"/>
      <c r="Z58" s="15"/>
      <c r="AA58" s="13">
        <v>1</v>
      </c>
      <c r="AB58" s="14" t="s">
        <v>82</v>
      </c>
      <c r="AC58" s="12"/>
      <c r="AD58" s="11">
        <f t="shared" si="3"/>
        <v>3</v>
      </c>
      <c r="AE58" s="11"/>
    </row>
    <row r="59" spans="1:31" s="6" customFormat="1" ht="12.75" customHeight="1" x14ac:dyDescent="0.2">
      <c r="A59" s="3"/>
      <c r="B59" s="12" t="s">
        <v>87</v>
      </c>
      <c r="C59" s="1"/>
      <c r="D59" s="2"/>
      <c r="E59" s="12"/>
      <c r="F59" s="1"/>
      <c r="G59" s="2"/>
      <c r="H59" s="12"/>
      <c r="I59" s="13"/>
      <c r="J59" s="14"/>
      <c r="K59" s="12"/>
      <c r="L59" s="1">
        <v>1</v>
      </c>
      <c r="M59" s="2" t="s">
        <v>54</v>
      </c>
      <c r="N59" s="12"/>
      <c r="O59" s="13"/>
      <c r="P59" s="14"/>
      <c r="Q59" s="12"/>
      <c r="R59" s="13"/>
      <c r="S59" s="14"/>
      <c r="T59" s="12"/>
      <c r="U59" s="1"/>
      <c r="V59" s="2"/>
      <c r="W59" s="12"/>
      <c r="X59" s="1"/>
      <c r="Y59" s="2"/>
      <c r="Z59" s="15"/>
      <c r="AA59" s="13"/>
      <c r="AB59" s="14"/>
      <c r="AC59" s="12"/>
      <c r="AD59" s="11">
        <f t="shared" si="3"/>
        <v>1</v>
      </c>
      <c r="AE59" s="11"/>
    </row>
    <row r="60" spans="1:31" s="6" customFormat="1" ht="12.75" customHeight="1" x14ac:dyDescent="0.2">
      <c r="A60" s="3"/>
      <c r="B60" s="12" t="s">
        <v>91</v>
      </c>
      <c r="C60" s="1"/>
      <c r="D60" s="2"/>
      <c r="E60" s="12"/>
      <c r="F60" s="1">
        <v>1</v>
      </c>
      <c r="G60" s="2" t="s">
        <v>92</v>
      </c>
      <c r="H60" s="12"/>
      <c r="I60" s="13"/>
      <c r="J60" s="14"/>
      <c r="K60" s="12"/>
      <c r="L60" s="1">
        <v>1</v>
      </c>
      <c r="M60" s="2" t="s">
        <v>92</v>
      </c>
      <c r="N60" s="12"/>
      <c r="O60" s="13"/>
      <c r="P60" s="14"/>
      <c r="Q60" s="12"/>
      <c r="R60" s="13"/>
      <c r="S60" s="14"/>
      <c r="T60" s="12"/>
      <c r="U60" s="1"/>
      <c r="V60" s="2"/>
      <c r="W60" s="12"/>
      <c r="X60" s="1"/>
      <c r="Y60" s="2"/>
      <c r="Z60" s="15"/>
      <c r="AA60" s="13"/>
      <c r="AB60" s="14"/>
      <c r="AC60" s="12"/>
      <c r="AD60" s="11">
        <f t="shared" si="3"/>
        <v>2</v>
      </c>
      <c r="AE60" s="11"/>
    </row>
    <row r="61" spans="1:31" s="6" customFormat="1" ht="12.75" customHeight="1" x14ac:dyDescent="0.2">
      <c r="A61" s="3"/>
      <c r="B61" s="12" t="s">
        <v>93</v>
      </c>
      <c r="C61" s="1"/>
      <c r="D61" s="2"/>
      <c r="E61" s="12"/>
      <c r="F61" s="1"/>
      <c r="G61" s="2"/>
      <c r="H61" s="12"/>
      <c r="I61" s="13"/>
      <c r="J61" s="14"/>
      <c r="K61" s="12"/>
      <c r="L61" s="1"/>
      <c r="M61" s="2"/>
      <c r="N61" s="12"/>
      <c r="O61" s="13">
        <v>1</v>
      </c>
      <c r="P61" s="14" t="s">
        <v>54</v>
      </c>
      <c r="Q61" s="12"/>
      <c r="R61" s="13"/>
      <c r="S61" s="14"/>
      <c r="T61" s="12"/>
      <c r="U61" s="1"/>
      <c r="V61" s="2"/>
      <c r="W61" s="12"/>
      <c r="X61" s="1"/>
      <c r="Y61" s="2"/>
      <c r="Z61" s="15"/>
      <c r="AA61" s="13"/>
      <c r="AB61" s="14"/>
      <c r="AC61" s="12"/>
      <c r="AD61" s="11">
        <f t="shared" si="3"/>
        <v>1</v>
      </c>
      <c r="AE61" s="11"/>
    </row>
    <row r="62" spans="1:31" s="6" customFormat="1" ht="12.75" customHeight="1" x14ac:dyDescent="0.2">
      <c r="A62" s="3"/>
      <c r="B62" s="12" t="s">
        <v>95</v>
      </c>
      <c r="C62" s="1"/>
      <c r="D62" s="2"/>
      <c r="E62" s="12"/>
      <c r="F62" s="1"/>
      <c r="G62" s="2"/>
      <c r="H62" s="12"/>
      <c r="I62" s="13"/>
      <c r="J62" s="14"/>
      <c r="K62" s="12"/>
      <c r="L62" s="1"/>
      <c r="M62" s="2"/>
      <c r="N62" s="12"/>
      <c r="O62" s="13"/>
      <c r="P62" s="14"/>
      <c r="Q62" s="12"/>
      <c r="R62" s="13"/>
      <c r="S62" s="14"/>
      <c r="T62" s="12"/>
      <c r="U62" s="1"/>
      <c r="V62" s="2"/>
      <c r="W62" s="12"/>
      <c r="X62" s="1"/>
      <c r="Y62" s="2"/>
      <c r="Z62" s="15"/>
      <c r="AA62" s="13">
        <v>1</v>
      </c>
      <c r="AB62" s="14" t="s">
        <v>82</v>
      </c>
      <c r="AC62" s="12"/>
      <c r="AD62" s="11">
        <f t="shared" si="3"/>
        <v>1</v>
      </c>
      <c r="AE62" s="11"/>
    </row>
    <row r="63" spans="1:31" s="6" customFormat="1" ht="12.75" customHeight="1" x14ac:dyDescent="0.2">
      <c r="A63" s="3"/>
      <c r="B63" s="12" t="s">
        <v>123</v>
      </c>
      <c r="C63" s="1"/>
      <c r="D63" s="2"/>
      <c r="E63" s="12"/>
      <c r="F63" s="1"/>
      <c r="G63" s="2"/>
      <c r="H63" s="12"/>
      <c r="I63" s="13"/>
      <c r="J63" s="14"/>
      <c r="K63" s="12"/>
      <c r="L63" s="1">
        <v>1</v>
      </c>
      <c r="M63" s="2" t="s">
        <v>92</v>
      </c>
      <c r="N63" s="12"/>
      <c r="O63" s="13"/>
      <c r="P63" s="14"/>
      <c r="Q63" s="12"/>
      <c r="R63" s="13"/>
      <c r="S63" s="14"/>
      <c r="T63" s="12"/>
      <c r="U63" s="1"/>
      <c r="V63" s="2"/>
      <c r="W63" s="12"/>
      <c r="X63" s="1"/>
      <c r="Y63" s="2"/>
      <c r="Z63" s="15"/>
      <c r="AA63" s="13"/>
      <c r="AB63" s="14"/>
      <c r="AC63" s="12"/>
      <c r="AD63" s="11">
        <f t="shared" si="3"/>
        <v>1</v>
      </c>
      <c r="AE63" s="11"/>
    </row>
    <row r="64" spans="1:31" s="6" customFormat="1" ht="12.75" customHeight="1" x14ac:dyDescent="0.2">
      <c r="A64" s="3"/>
      <c r="B64" s="12" t="s">
        <v>84</v>
      </c>
      <c r="C64" s="1"/>
      <c r="D64" s="2"/>
      <c r="E64" s="12"/>
      <c r="F64" s="1">
        <v>1</v>
      </c>
      <c r="G64" s="2" t="s">
        <v>54</v>
      </c>
      <c r="H64" s="12"/>
      <c r="I64" s="13"/>
      <c r="J64" s="14"/>
      <c r="K64" s="12"/>
      <c r="L64" s="1"/>
      <c r="M64" s="2"/>
      <c r="N64" s="12"/>
      <c r="O64" s="13"/>
      <c r="P64" s="14"/>
      <c r="Q64" s="12"/>
      <c r="R64" s="13"/>
      <c r="S64" s="14"/>
      <c r="T64" s="12"/>
      <c r="U64" s="1"/>
      <c r="V64" s="2"/>
      <c r="W64" s="12"/>
      <c r="X64" s="1"/>
      <c r="Y64" s="2"/>
      <c r="Z64" s="15"/>
      <c r="AA64" s="13"/>
      <c r="AB64" s="14"/>
      <c r="AC64" s="12"/>
      <c r="AD64" s="11">
        <f t="shared" ref="AD64:AD71" si="4">SUM(C64+F64+I64+L64+O64+R64+U64+X64+AA64)</f>
        <v>1</v>
      </c>
      <c r="AE64" s="11"/>
    </row>
    <row r="65" spans="1:31" s="6" customFormat="1" x14ac:dyDescent="0.2">
      <c r="A65" s="3"/>
      <c r="B65" s="15" t="s">
        <v>121</v>
      </c>
      <c r="C65" s="3"/>
      <c r="D65" s="17"/>
      <c r="E65" s="12"/>
      <c r="F65" s="1">
        <v>1</v>
      </c>
      <c r="G65" s="2" t="s">
        <v>92</v>
      </c>
      <c r="H65" s="12"/>
      <c r="I65" s="1"/>
      <c r="J65" s="2"/>
      <c r="K65" s="12"/>
      <c r="L65" s="3"/>
      <c r="M65" s="17"/>
      <c r="N65" s="12"/>
      <c r="O65" s="3"/>
      <c r="P65" s="17"/>
      <c r="Q65" s="12"/>
      <c r="R65" s="3"/>
      <c r="S65" s="17"/>
      <c r="T65" s="12"/>
      <c r="U65" s="1"/>
      <c r="V65" s="13"/>
      <c r="W65" s="12"/>
      <c r="X65" s="1"/>
      <c r="Y65" s="2"/>
      <c r="Z65" s="15"/>
      <c r="AA65" s="1"/>
      <c r="AB65" s="2"/>
      <c r="AC65" s="12"/>
      <c r="AD65" s="11">
        <f t="shared" si="4"/>
        <v>1</v>
      </c>
      <c r="AE65" s="11"/>
    </row>
    <row r="66" spans="1:31" s="6" customFormat="1" x14ac:dyDescent="0.2">
      <c r="A66" s="3">
        <v>68</v>
      </c>
      <c r="B66" s="15" t="s">
        <v>45</v>
      </c>
      <c r="C66" s="3"/>
      <c r="D66" s="17"/>
      <c r="E66" s="12"/>
      <c r="F66" s="1"/>
      <c r="G66" s="2"/>
      <c r="H66" s="12"/>
      <c r="I66" s="23"/>
      <c r="J66" s="24"/>
      <c r="K66" s="12"/>
      <c r="L66" s="3"/>
      <c r="M66" s="17"/>
      <c r="N66" s="12"/>
      <c r="O66" s="3"/>
      <c r="P66" s="17"/>
      <c r="Q66" s="12"/>
      <c r="R66" s="3"/>
      <c r="S66" s="17"/>
      <c r="T66" s="12"/>
      <c r="U66" s="1"/>
      <c r="V66" s="13"/>
      <c r="W66" s="12"/>
      <c r="X66" s="1"/>
      <c r="Y66" s="16"/>
      <c r="Z66" s="15"/>
      <c r="AA66" s="1">
        <v>1</v>
      </c>
      <c r="AB66" s="2" t="s">
        <v>54</v>
      </c>
      <c r="AC66" s="12">
        <f t="shared" ref="AC66" si="5">AA66*0</f>
        <v>0</v>
      </c>
      <c r="AD66" s="11">
        <f t="shared" si="4"/>
        <v>1</v>
      </c>
      <c r="AE66" s="11">
        <f>SUM(E66+K66+H66+N66+Q66+T66+W66+Z66+AC66)</f>
        <v>0</v>
      </c>
    </row>
    <row r="67" spans="1:31" s="6" customFormat="1" ht="35.25" x14ac:dyDescent="0.2">
      <c r="A67" s="3"/>
      <c r="B67" s="15" t="s">
        <v>96</v>
      </c>
      <c r="C67" s="3"/>
      <c r="D67" s="17"/>
      <c r="E67" s="12"/>
      <c r="F67" s="1"/>
      <c r="G67" s="2"/>
      <c r="H67" s="12"/>
      <c r="I67" s="1"/>
      <c r="J67" s="2"/>
      <c r="K67" s="12"/>
      <c r="L67" s="3"/>
      <c r="M67" s="17"/>
      <c r="N67" s="12"/>
      <c r="O67" s="3"/>
      <c r="P67" s="17"/>
      <c r="Q67" s="12"/>
      <c r="R67" s="3"/>
      <c r="S67" s="17"/>
      <c r="T67" s="12"/>
      <c r="U67" s="1"/>
      <c r="V67" s="13"/>
      <c r="W67" s="12"/>
      <c r="X67" s="1">
        <v>2</v>
      </c>
      <c r="Y67" s="16" t="s">
        <v>126</v>
      </c>
      <c r="Z67" s="15"/>
      <c r="AA67" s="1"/>
      <c r="AB67" s="2"/>
      <c r="AC67" s="12"/>
      <c r="AD67" s="11">
        <f t="shared" si="4"/>
        <v>2</v>
      </c>
      <c r="AE67" s="11"/>
    </row>
    <row r="68" spans="1:31" s="6" customFormat="1" ht="35.25" x14ac:dyDescent="0.2">
      <c r="A68" s="3"/>
      <c r="B68" s="15" t="s">
        <v>97</v>
      </c>
      <c r="C68" s="3"/>
      <c r="D68" s="17"/>
      <c r="E68" s="12"/>
      <c r="F68" s="1"/>
      <c r="G68" s="2"/>
      <c r="H68" s="12"/>
      <c r="I68" s="1"/>
      <c r="J68" s="2"/>
      <c r="K68" s="12"/>
      <c r="L68" s="3"/>
      <c r="M68" s="17"/>
      <c r="N68" s="12"/>
      <c r="O68" s="3"/>
      <c r="P68" s="17"/>
      <c r="Q68" s="12"/>
      <c r="R68" s="3"/>
      <c r="S68" s="17"/>
      <c r="T68" s="12"/>
      <c r="U68" s="1"/>
      <c r="V68" s="13"/>
      <c r="W68" s="12"/>
      <c r="X68" s="1">
        <v>2</v>
      </c>
      <c r="Y68" s="16" t="s">
        <v>126</v>
      </c>
      <c r="Z68" s="15"/>
      <c r="AA68" s="1"/>
      <c r="AB68" s="2"/>
      <c r="AC68" s="12"/>
      <c r="AD68" s="11">
        <f t="shared" si="4"/>
        <v>2</v>
      </c>
      <c r="AE68" s="11"/>
    </row>
    <row r="69" spans="1:31" s="6" customFormat="1" x14ac:dyDescent="0.2">
      <c r="A69" s="3">
        <v>70</v>
      </c>
      <c r="B69" s="15" t="s">
        <v>44</v>
      </c>
      <c r="C69" s="3"/>
      <c r="D69" s="17"/>
      <c r="E69" s="12"/>
      <c r="F69" s="1">
        <v>1</v>
      </c>
      <c r="G69" s="2" t="s">
        <v>82</v>
      </c>
      <c r="H69" s="12"/>
      <c r="I69" s="18"/>
      <c r="J69" s="18"/>
      <c r="K69" s="12"/>
      <c r="L69" s="3"/>
      <c r="M69" s="17"/>
      <c r="N69" s="12"/>
      <c r="O69" s="3"/>
      <c r="P69" s="17"/>
      <c r="Q69" s="12"/>
      <c r="R69" s="3"/>
      <c r="S69" s="17"/>
      <c r="T69" s="12"/>
      <c r="U69" s="1"/>
      <c r="V69" s="13"/>
      <c r="W69" s="12"/>
      <c r="X69" s="1"/>
      <c r="Y69" s="2"/>
      <c r="Z69" s="15"/>
      <c r="AA69" s="1"/>
      <c r="AB69" s="2"/>
      <c r="AC69" s="12">
        <f>AA69*0</f>
        <v>0</v>
      </c>
      <c r="AD69" s="11">
        <f t="shared" si="4"/>
        <v>1</v>
      </c>
      <c r="AE69" s="11">
        <f>SUM(E69+K69+H69+N69+Q69+T69+W69+Z69+AC69)</f>
        <v>0</v>
      </c>
    </row>
    <row r="70" spans="1:31" x14ac:dyDescent="0.2">
      <c r="A70" s="1">
        <v>81</v>
      </c>
      <c r="B70" s="15" t="s">
        <v>138</v>
      </c>
      <c r="C70" s="3"/>
      <c r="D70" s="17"/>
      <c r="E70" s="12"/>
      <c r="F70" s="1">
        <v>1</v>
      </c>
      <c r="G70" s="2" t="s">
        <v>54</v>
      </c>
      <c r="H70" s="12"/>
      <c r="I70" s="1"/>
      <c r="J70" s="2"/>
      <c r="K70" s="12"/>
      <c r="L70" s="3"/>
      <c r="M70" s="17"/>
      <c r="N70" s="12"/>
      <c r="O70" s="3"/>
      <c r="P70" s="17"/>
      <c r="Q70" s="12"/>
      <c r="R70" s="3"/>
      <c r="S70" s="17"/>
      <c r="T70" s="12"/>
      <c r="U70" s="1"/>
      <c r="V70" s="13"/>
      <c r="W70" s="12"/>
      <c r="X70" s="1"/>
      <c r="Y70" s="2"/>
      <c r="Z70" s="15"/>
      <c r="AA70" s="1"/>
      <c r="AB70" s="2"/>
      <c r="AC70" s="12">
        <f>AA70*0</f>
        <v>0</v>
      </c>
      <c r="AD70" s="11">
        <f t="shared" ref="AD70" si="6">SUM(C70+F70+I70+L70+O70+R70+U70+X70+AA70)</f>
        <v>1</v>
      </c>
      <c r="AE70" s="11">
        <f>SUM(E70+K70+H70+N70+Q70+T70+W70+Z70+AC70)</f>
        <v>0</v>
      </c>
    </row>
    <row r="71" spans="1:31" x14ac:dyDescent="0.2">
      <c r="A71" s="1">
        <v>81</v>
      </c>
      <c r="B71" s="15" t="s">
        <v>46</v>
      </c>
      <c r="C71" s="3"/>
      <c r="D71" s="17"/>
      <c r="E71" s="12"/>
      <c r="F71" s="1"/>
      <c r="G71" s="2"/>
      <c r="H71" s="12"/>
      <c r="I71" s="1"/>
      <c r="J71" s="2"/>
      <c r="K71" s="12"/>
      <c r="L71" s="3"/>
      <c r="M71" s="17"/>
      <c r="N71" s="12"/>
      <c r="O71" s="3"/>
      <c r="P71" s="17"/>
      <c r="Q71" s="12"/>
      <c r="R71" s="3"/>
      <c r="S71" s="17"/>
      <c r="T71" s="12"/>
      <c r="U71" s="1"/>
      <c r="V71" s="13"/>
      <c r="W71" s="12"/>
      <c r="X71" s="1">
        <v>1</v>
      </c>
      <c r="Y71" s="2" t="s">
        <v>66</v>
      </c>
      <c r="Z71" s="15"/>
      <c r="AA71" s="1"/>
      <c r="AB71" s="2"/>
      <c r="AC71" s="12">
        <f>AA71*0</f>
        <v>0</v>
      </c>
      <c r="AD71" s="11">
        <f t="shared" si="4"/>
        <v>1</v>
      </c>
      <c r="AE71" s="11">
        <f>SUM(E71+K71+H71+N71+Q71+T71+W71+Z71+AC71)</f>
        <v>0</v>
      </c>
    </row>
    <row r="72" spans="1:31" s="6" customFormat="1" ht="12.75" customHeight="1" x14ac:dyDescent="0.2">
      <c r="A72" s="3"/>
      <c r="B72" s="12" t="s">
        <v>116</v>
      </c>
      <c r="C72" s="1"/>
      <c r="D72" s="2"/>
      <c r="E72" s="12"/>
      <c r="F72" s="1"/>
      <c r="G72" s="2"/>
      <c r="H72" s="12"/>
      <c r="I72" s="13"/>
      <c r="J72" s="14"/>
      <c r="K72" s="12"/>
      <c r="L72" s="1"/>
      <c r="M72" s="2"/>
      <c r="N72" s="12"/>
      <c r="O72" s="13"/>
      <c r="P72" s="14"/>
      <c r="Q72" s="12"/>
      <c r="R72" s="13"/>
      <c r="S72" s="14"/>
      <c r="T72" s="12"/>
      <c r="U72" s="1"/>
      <c r="V72" s="2"/>
      <c r="W72" s="12"/>
      <c r="X72" s="36">
        <v>7</v>
      </c>
      <c r="Y72" s="37" t="s">
        <v>52</v>
      </c>
      <c r="Z72" s="15"/>
      <c r="AA72" s="13"/>
      <c r="AB72" s="14"/>
      <c r="AC72" s="12"/>
      <c r="AD72" s="11">
        <f t="shared" ref="AD72:AD85" si="7">SUM(C72+F72+I72+L72+O72+R72+U72+X72+AA72)</f>
        <v>7</v>
      </c>
      <c r="AE72" s="11"/>
    </row>
    <row r="73" spans="1:31" s="6" customFormat="1" ht="12.75" customHeight="1" x14ac:dyDescent="0.2">
      <c r="A73" s="3"/>
      <c r="B73" s="12" t="s">
        <v>106</v>
      </c>
      <c r="C73" s="1"/>
      <c r="D73" s="2"/>
      <c r="E73" s="12"/>
      <c r="F73" s="1"/>
      <c r="G73" s="2"/>
      <c r="H73" s="12"/>
      <c r="I73" s="13"/>
      <c r="J73" s="14"/>
      <c r="K73" s="12"/>
      <c r="L73" s="1"/>
      <c r="M73" s="2"/>
      <c r="N73" s="12"/>
      <c r="O73" s="13"/>
      <c r="P73" s="14"/>
      <c r="Q73" s="12"/>
      <c r="R73" s="13"/>
      <c r="S73" s="14"/>
      <c r="T73" s="12"/>
      <c r="U73" s="1"/>
      <c r="V73" s="2"/>
      <c r="W73" s="12"/>
      <c r="X73" s="36"/>
      <c r="Y73" s="37"/>
      <c r="Z73" s="15"/>
      <c r="AA73" s="13">
        <v>1</v>
      </c>
      <c r="AB73" s="14" t="s">
        <v>54</v>
      </c>
      <c r="AC73" s="12"/>
      <c r="AD73" s="11">
        <f t="shared" si="7"/>
        <v>1</v>
      </c>
      <c r="AE73" s="11"/>
    </row>
    <row r="74" spans="1:31" s="6" customFormat="1" ht="12.75" customHeight="1" x14ac:dyDescent="0.2">
      <c r="A74" s="3"/>
      <c r="B74" s="12" t="s">
        <v>124</v>
      </c>
      <c r="C74" s="1"/>
      <c r="D74" s="2"/>
      <c r="E74" s="12"/>
      <c r="F74" s="1"/>
      <c r="G74" s="2"/>
      <c r="H74" s="12"/>
      <c r="I74" s="13"/>
      <c r="J74" s="14"/>
      <c r="K74" s="12"/>
      <c r="L74" s="1"/>
      <c r="M74" s="2"/>
      <c r="N74" s="12"/>
      <c r="O74" s="13"/>
      <c r="P74" s="14"/>
      <c r="Q74" s="12"/>
      <c r="R74" s="13"/>
      <c r="S74" s="14"/>
      <c r="T74" s="12"/>
      <c r="U74" s="1"/>
      <c r="V74" s="2"/>
      <c r="W74" s="12"/>
      <c r="X74" s="36">
        <v>1</v>
      </c>
      <c r="Y74" s="37" t="s">
        <v>56</v>
      </c>
      <c r="Z74" s="15"/>
      <c r="AA74" s="13"/>
      <c r="AB74" s="14"/>
      <c r="AC74" s="12"/>
      <c r="AD74" s="11">
        <f t="shared" si="7"/>
        <v>1</v>
      </c>
      <c r="AE74" s="11"/>
    </row>
    <row r="75" spans="1:31" s="6" customFormat="1" ht="12.75" customHeight="1" x14ac:dyDescent="0.2">
      <c r="A75" s="3"/>
      <c r="B75" s="12" t="s">
        <v>101</v>
      </c>
      <c r="C75" s="1"/>
      <c r="D75" s="2"/>
      <c r="E75" s="12"/>
      <c r="F75" s="1"/>
      <c r="G75" s="2"/>
      <c r="H75" s="12"/>
      <c r="I75" s="13"/>
      <c r="J75" s="14"/>
      <c r="K75" s="12"/>
      <c r="L75" s="1"/>
      <c r="M75" s="2"/>
      <c r="N75" s="12"/>
      <c r="O75" s="13"/>
      <c r="P75" s="14"/>
      <c r="Q75" s="12"/>
      <c r="R75" s="13"/>
      <c r="S75" s="14"/>
      <c r="T75" s="12"/>
      <c r="U75" s="1"/>
      <c r="V75" s="2"/>
      <c r="W75" s="12"/>
      <c r="X75" s="36"/>
      <c r="Y75" s="37"/>
      <c r="Z75" s="15"/>
      <c r="AA75" s="13">
        <v>1</v>
      </c>
      <c r="AB75" s="14" t="s">
        <v>54</v>
      </c>
      <c r="AC75" s="12"/>
      <c r="AD75" s="11">
        <f t="shared" si="7"/>
        <v>1</v>
      </c>
      <c r="AE75" s="11"/>
    </row>
    <row r="76" spans="1:31" s="6" customFormat="1" ht="12.75" customHeight="1" x14ac:dyDescent="0.2">
      <c r="A76" s="3"/>
      <c r="B76" s="12" t="s">
        <v>100</v>
      </c>
      <c r="C76" s="1"/>
      <c r="D76" s="2"/>
      <c r="E76" s="12"/>
      <c r="F76" s="1"/>
      <c r="G76" s="2"/>
      <c r="H76" s="12"/>
      <c r="I76" s="13"/>
      <c r="J76" s="14"/>
      <c r="K76" s="12"/>
      <c r="L76" s="1"/>
      <c r="M76" s="2"/>
      <c r="N76" s="12"/>
      <c r="O76" s="13"/>
      <c r="P76" s="14"/>
      <c r="Q76" s="12"/>
      <c r="R76" s="13"/>
      <c r="S76" s="14"/>
      <c r="T76" s="12"/>
      <c r="U76" s="1"/>
      <c r="V76" s="2"/>
      <c r="W76" s="12"/>
      <c r="X76" s="36">
        <v>5</v>
      </c>
      <c r="Y76" s="37" t="s">
        <v>75</v>
      </c>
      <c r="Z76" s="15"/>
      <c r="AA76" s="13"/>
      <c r="AB76" s="14"/>
      <c r="AC76" s="12"/>
      <c r="AD76" s="11">
        <f t="shared" si="7"/>
        <v>5</v>
      </c>
      <c r="AE76" s="11"/>
    </row>
    <row r="77" spans="1:31" x14ac:dyDescent="0.2">
      <c r="A77" s="1"/>
      <c r="B77" s="13" t="s">
        <v>102</v>
      </c>
      <c r="C77" s="1"/>
      <c r="D77" s="2"/>
      <c r="E77" s="13"/>
      <c r="F77" s="1"/>
      <c r="G77" s="2"/>
      <c r="H77" s="13"/>
      <c r="I77" s="1"/>
      <c r="J77" s="2"/>
      <c r="K77" s="13"/>
      <c r="L77" s="1"/>
      <c r="M77" s="2"/>
      <c r="N77" s="13"/>
      <c r="O77" s="1"/>
      <c r="P77" s="2"/>
      <c r="Q77" s="13"/>
      <c r="R77" s="1"/>
      <c r="S77" s="2"/>
      <c r="T77" s="13"/>
      <c r="U77" s="1"/>
      <c r="V77" s="13"/>
      <c r="W77" s="13"/>
      <c r="X77" s="36"/>
      <c r="Y77" s="37"/>
      <c r="Z77" s="13"/>
      <c r="AA77" s="1">
        <v>2</v>
      </c>
      <c r="AB77" s="2" t="s">
        <v>49</v>
      </c>
      <c r="AC77" s="13"/>
      <c r="AD77" s="11">
        <f t="shared" ref="AD77" si="8">SUM(C77+F77+I77+L77+O77+R77+U77+X77+AA77)</f>
        <v>2</v>
      </c>
      <c r="AE77" s="1"/>
    </row>
    <row r="78" spans="1:31" s="6" customFormat="1" ht="12.75" customHeight="1" x14ac:dyDescent="0.2">
      <c r="A78" s="3"/>
      <c r="B78" s="12" t="s">
        <v>99</v>
      </c>
      <c r="C78" s="1"/>
      <c r="D78" s="2"/>
      <c r="E78" s="12"/>
      <c r="F78" s="1"/>
      <c r="G78" s="2"/>
      <c r="H78" s="12"/>
      <c r="I78" s="13"/>
      <c r="J78" s="14"/>
      <c r="K78" s="12"/>
      <c r="L78" s="1"/>
      <c r="M78" s="2"/>
      <c r="N78" s="12"/>
      <c r="O78" s="13"/>
      <c r="P78" s="14"/>
      <c r="Q78" s="12"/>
      <c r="R78" s="13"/>
      <c r="S78" s="14"/>
      <c r="T78" s="12"/>
      <c r="U78" s="1"/>
      <c r="V78" s="2"/>
      <c r="W78" s="12"/>
      <c r="X78" s="36">
        <v>6</v>
      </c>
      <c r="Y78" s="37" t="s">
        <v>68</v>
      </c>
      <c r="Z78" s="15"/>
      <c r="AA78" s="13"/>
      <c r="AB78" s="14"/>
      <c r="AC78" s="12"/>
      <c r="AD78" s="11">
        <f t="shared" si="7"/>
        <v>6</v>
      </c>
      <c r="AE78" s="11"/>
    </row>
    <row r="79" spans="1:31" s="6" customFormat="1" ht="12.75" customHeight="1" x14ac:dyDescent="0.2">
      <c r="A79" s="3"/>
      <c r="B79" s="12" t="s">
        <v>107</v>
      </c>
      <c r="C79" s="1"/>
      <c r="D79" s="2"/>
      <c r="E79" s="12"/>
      <c r="F79" s="1">
        <v>1</v>
      </c>
      <c r="G79" s="2"/>
      <c r="H79" s="12"/>
      <c r="I79" s="13"/>
      <c r="J79" s="14"/>
      <c r="K79" s="12"/>
      <c r="L79" s="1"/>
      <c r="M79" s="2"/>
      <c r="N79" s="12"/>
      <c r="O79" s="13"/>
      <c r="P79" s="14"/>
      <c r="Q79" s="12"/>
      <c r="R79" s="13"/>
      <c r="S79" s="14"/>
      <c r="T79" s="12"/>
      <c r="U79" s="1"/>
      <c r="V79" s="2"/>
      <c r="W79" s="12"/>
      <c r="X79" s="36"/>
      <c r="Y79" s="37"/>
      <c r="Z79" s="15"/>
      <c r="AA79" s="13">
        <v>1</v>
      </c>
      <c r="AB79" s="14"/>
      <c r="AC79" s="12"/>
      <c r="AD79" s="11">
        <f t="shared" si="7"/>
        <v>2</v>
      </c>
      <c r="AE79" s="11"/>
    </row>
    <row r="80" spans="1:31" s="6" customFormat="1" ht="12.75" customHeight="1" x14ac:dyDescent="0.2">
      <c r="A80" s="3"/>
      <c r="B80" s="12" t="s">
        <v>108</v>
      </c>
      <c r="C80" s="1"/>
      <c r="D80" s="2"/>
      <c r="E80" s="12"/>
      <c r="F80" s="1">
        <v>1</v>
      </c>
      <c r="G80" s="2"/>
      <c r="H80" s="12"/>
      <c r="I80" s="13"/>
      <c r="J80" s="14"/>
      <c r="K80" s="12"/>
      <c r="L80" s="1"/>
      <c r="M80" s="2"/>
      <c r="N80" s="12"/>
      <c r="O80" s="13"/>
      <c r="P80" s="14"/>
      <c r="Q80" s="12"/>
      <c r="R80" s="13"/>
      <c r="S80" s="14"/>
      <c r="T80" s="12"/>
      <c r="U80" s="1"/>
      <c r="V80" s="2"/>
      <c r="W80" s="12"/>
      <c r="X80" s="36"/>
      <c r="Y80" s="37"/>
      <c r="Z80" s="15"/>
      <c r="AA80" s="13"/>
      <c r="AB80" s="14"/>
      <c r="AC80" s="12"/>
      <c r="AD80" s="11">
        <f t="shared" si="7"/>
        <v>1</v>
      </c>
      <c r="AE80" s="11"/>
    </row>
    <row r="81" spans="1:31" s="6" customFormat="1" ht="12.75" customHeight="1" x14ac:dyDescent="0.2">
      <c r="A81" s="3"/>
      <c r="B81" s="12" t="s">
        <v>109</v>
      </c>
      <c r="C81" s="1"/>
      <c r="D81" s="2"/>
      <c r="E81" s="12"/>
      <c r="F81" s="1">
        <v>1</v>
      </c>
      <c r="G81" s="2" t="s">
        <v>54</v>
      </c>
      <c r="H81" s="12"/>
      <c r="I81" s="13"/>
      <c r="J81" s="14"/>
      <c r="K81" s="12"/>
      <c r="L81" s="1"/>
      <c r="M81" s="2"/>
      <c r="N81" s="12"/>
      <c r="O81" s="13"/>
      <c r="P81" s="14"/>
      <c r="Q81" s="12"/>
      <c r="R81" s="13"/>
      <c r="S81" s="14"/>
      <c r="T81" s="12"/>
      <c r="U81" s="1"/>
      <c r="V81" s="2"/>
      <c r="W81" s="12"/>
      <c r="X81" s="36"/>
      <c r="Y81" s="37"/>
      <c r="Z81" s="15"/>
      <c r="AA81" s="13"/>
      <c r="AB81" s="14"/>
      <c r="AC81" s="12"/>
      <c r="AD81" s="11">
        <f t="shared" si="7"/>
        <v>1</v>
      </c>
      <c r="AE81" s="11"/>
    </row>
    <row r="82" spans="1:31" s="6" customFormat="1" ht="12.75" customHeight="1" x14ac:dyDescent="0.2">
      <c r="A82" s="3"/>
      <c r="B82" s="12" t="s">
        <v>110</v>
      </c>
      <c r="C82" s="1"/>
      <c r="D82" s="2"/>
      <c r="E82" s="12"/>
      <c r="F82" s="1">
        <v>1</v>
      </c>
      <c r="G82" s="2" t="s">
        <v>54</v>
      </c>
      <c r="H82" s="12"/>
      <c r="I82" s="13"/>
      <c r="J82" s="14"/>
      <c r="K82" s="12"/>
      <c r="L82" s="1"/>
      <c r="M82" s="2"/>
      <c r="N82" s="12"/>
      <c r="O82" s="13"/>
      <c r="P82" s="14"/>
      <c r="Q82" s="12"/>
      <c r="R82" s="13"/>
      <c r="S82" s="14"/>
      <c r="T82" s="12"/>
      <c r="U82" s="1"/>
      <c r="V82" s="2"/>
      <c r="W82" s="12"/>
      <c r="X82" s="36"/>
      <c r="Y82" s="37"/>
      <c r="Z82" s="15"/>
      <c r="AA82" s="13"/>
      <c r="AB82" s="14"/>
      <c r="AC82" s="12"/>
      <c r="AD82" s="11">
        <f t="shared" si="7"/>
        <v>1</v>
      </c>
      <c r="AE82" s="11"/>
    </row>
    <row r="83" spans="1:31" s="6" customFormat="1" ht="12.75" customHeight="1" x14ac:dyDescent="0.2">
      <c r="A83" s="3"/>
      <c r="B83" s="12" t="s">
        <v>111</v>
      </c>
      <c r="C83" s="1"/>
      <c r="D83" s="2"/>
      <c r="E83" s="12"/>
      <c r="F83" s="1">
        <v>1</v>
      </c>
      <c r="G83" s="2" t="s">
        <v>54</v>
      </c>
      <c r="H83" s="12"/>
      <c r="I83" s="13"/>
      <c r="J83" s="14"/>
      <c r="K83" s="12"/>
      <c r="L83" s="1"/>
      <c r="M83" s="2"/>
      <c r="N83" s="12"/>
      <c r="O83" s="13"/>
      <c r="P83" s="14"/>
      <c r="Q83" s="12"/>
      <c r="R83" s="13"/>
      <c r="S83" s="14"/>
      <c r="T83" s="12"/>
      <c r="U83" s="1"/>
      <c r="V83" s="2"/>
      <c r="W83" s="12"/>
      <c r="X83" s="36"/>
      <c r="Y83" s="37"/>
      <c r="Z83" s="15"/>
      <c r="AA83" s="13"/>
      <c r="AB83" s="14"/>
      <c r="AC83" s="12"/>
      <c r="AD83" s="11">
        <f t="shared" si="7"/>
        <v>1</v>
      </c>
      <c r="AE83" s="11"/>
    </row>
    <row r="84" spans="1:31" s="6" customFormat="1" ht="12.75" customHeight="1" x14ac:dyDescent="0.2">
      <c r="A84" s="3"/>
      <c r="B84" s="12" t="s">
        <v>104</v>
      </c>
      <c r="C84" s="1"/>
      <c r="D84" s="2"/>
      <c r="E84" s="12"/>
      <c r="F84" s="1"/>
      <c r="G84" s="2"/>
      <c r="H84" s="12"/>
      <c r="I84" s="13"/>
      <c r="J84" s="14"/>
      <c r="K84" s="12"/>
      <c r="L84" s="1"/>
      <c r="M84" s="2"/>
      <c r="N84" s="12"/>
      <c r="O84" s="13"/>
      <c r="P84" s="14"/>
      <c r="Q84" s="12"/>
      <c r="R84" s="13"/>
      <c r="S84" s="14"/>
      <c r="T84" s="12"/>
      <c r="U84" s="1"/>
      <c r="V84" s="2"/>
      <c r="W84" s="12"/>
      <c r="X84" s="36">
        <v>4</v>
      </c>
      <c r="Y84" s="37" t="s">
        <v>105</v>
      </c>
      <c r="Z84" s="15"/>
      <c r="AA84" s="13"/>
      <c r="AB84" s="14"/>
      <c r="AC84" s="12"/>
      <c r="AD84" s="11">
        <f t="shared" si="7"/>
        <v>4</v>
      </c>
      <c r="AE84" s="11"/>
    </row>
    <row r="85" spans="1:31" s="6" customFormat="1" ht="12.75" customHeight="1" x14ac:dyDescent="0.2">
      <c r="A85" s="3"/>
      <c r="B85" s="12" t="s">
        <v>103</v>
      </c>
      <c r="C85" s="1"/>
      <c r="D85" s="2"/>
      <c r="E85" s="12"/>
      <c r="F85" s="1"/>
      <c r="G85" s="2"/>
      <c r="H85" s="12"/>
      <c r="I85" s="13"/>
      <c r="J85" s="14"/>
      <c r="K85" s="12"/>
      <c r="L85" s="1"/>
      <c r="M85" s="2"/>
      <c r="N85" s="12"/>
      <c r="O85" s="13"/>
      <c r="P85" s="14"/>
      <c r="Q85" s="12"/>
      <c r="R85" s="13"/>
      <c r="S85" s="14"/>
      <c r="T85" s="12"/>
      <c r="U85" s="1"/>
      <c r="V85" s="2"/>
      <c r="W85" s="12"/>
      <c r="X85" s="36">
        <v>2</v>
      </c>
      <c r="Y85" s="37" t="s">
        <v>49</v>
      </c>
      <c r="Z85" s="15"/>
      <c r="AA85" s="13"/>
      <c r="AB85" s="14"/>
      <c r="AC85" s="12"/>
      <c r="AD85" s="11">
        <f t="shared" si="7"/>
        <v>2</v>
      </c>
      <c r="AE85" s="11"/>
    </row>
    <row r="86" spans="1:31" s="6" customFormat="1" x14ac:dyDescent="0.2">
      <c r="A86" s="3"/>
      <c r="B86" s="15" t="s">
        <v>117</v>
      </c>
      <c r="C86" s="3"/>
      <c r="D86" s="17"/>
      <c r="E86" s="12"/>
      <c r="F86" s="1"/>
      <c r="G86" s="2"/>
      <c r="H86" s="12"/>
      <c r="I86" s="1"/>
      <c r="J86" s="2"/>
      <c r="K86" s="12"/>
      <c r="L86" s="3"/>
      <c r="M86" s="17"/>
      <c r="N86" s="12"/>
      <c r="O86" s="3"/>
      <c r="P86" s="17"/>
      <c r="Q86" s="12"/>
      <c r="R86" s="3"/>
      <c r="S86" s="17"/>
      <c r="T86" s="12"/>
      <c r="U86" s="1"/>
      <c r="V86" s="13"/>
      <c r="W86" s="12"/>
      <c r="X86" s="36">
        <v>2</v>
      </c>
      <c r="Y86" s="37" t="s">
        <v>49</v>
      </c>
      <c r="Z86" s="15"/>
      <c r="AA86" s="1"/>
      <c r="AB86" s="2"/>
      <c r="AC86" s="12"/>
      <c r="AD86" s="11">
        <f t="shared" ref="AD86:AD89" si="9">SUM(C86+F86+I86+L86+O86+R86+U86+X86+AA86)</f>
        <v>2</v>
      </c>
      <c r="AE86" s="11"/>
    </row>
    <row r="87" spans="1:31" s="6" customFormat="1" ht="33.75" customHeight="1" x14ac:dyDescent="0.2">
      <c r="A87" s="3">
        <v>70</v>
      </c>
      <c r="B87" s="15" t="s">
        <v>24</v>
      </c>
      <c r="C87" s="11"/>
      <c r="D87" s="20"/>
      <c r="E87" s="12"/>
      <c r="F87" s="1"/>
      <c r="G87" s="2"/>
      <c r="H87" s="12"/>
      <c r="I87" s="1"/>
      <c r="J87" s="2"/>
      <c r="K87" s="12"/>
      <c r="L87" s="11"/>
      <c r="M87" s="20"/>
      <c r="N87" s="12"/>
      <c r="O87" s="11"/>
      <c r="P87" s="20"/>
      <c r="Q87" s="12"/>
      <c r="R87" s="11"/>
      <c r="S87" s="20"/>
      <c r="T87" s="12"/>
      <c r="U87" s="1"/>
      <c r="V87" s="2"/>
      <c r="W87" s="12"/>
      <c r="X87" s="36">
        <v>1</v>
      </c>
      <c r="Y87" s="38" t="s">
        <v>135</v>
      </c>
      <c r="Z87" s="15"/>
      <c r="AA87" s="1"/>
      <c r="AB87" s="2"/>
      <c r="AC87" s="12">
        <f>AA87*0</f>
        <v>0</v>
      </c>
      <c r="AD87" s="11">
        <f t="shared" si="9"/>
        <v>1</v>
      </c>
      <c r="AE87" s="11">
        <f t="shared" ref="AE87" si="10">SUM(E87+K87+H87+N87+Q87+T87+W87+Z87+AC87)</f>
        <v>0</v>
      </c>
    </row>
    <row r="88" spans="1:31" s="6" customFormat="1" ht="36.75" customHeight="1" x14ac:dyDescent="0.2">
      <c r="A88" s="3"/>
      <c r="B88" s="15" t="s">
        <v>114</v>
      </c>
      <c r="C88" s="11"/>
      <c r="D88" s="20"/>
      <c r="E88" s="12"/>
      <c r="F88" s="1"/>
      <c r="G88" s="2"/>
      <c r="H88" s="12"/>
      <c r="I88" s="1"/>
      <c r="J88" s="2"/>
      <c r="K88" s="12"/>
      <c r="L88" s="11"/>
      <c r="M88" s="20"/>
      <c r="N88" s="12"/>
      <c r="O88" s="11"/>
      <c r="P88" s="20"/>
      <c r="Q88" s="12"/>
      <c r="R88" s="11"/>
      <c r="S88" s="20"/>
      <c r="T88" s="12"/>
      <c r="U88" s="1"/>
      <c r="V88" s="2"/>
      <c r="W88" s="12"/>
      <c r="X88" s="36">
        <v>1</v>
      </c>
      <c r="Y88" s="39" t="s">
        <v>134</v>
      </c>
      <c r="Z88" s="15"/>
      <c r="AA88" s="1"/>
      <c r="AB88" s="2"/>
      <c r="AC88" s="12"/>
      <c r="AD88" s="11">
        <f t="shared" si="9"/>
        <v>1</v>
      </c>
      <c r="AE88" s="11"/>
    </row>
    <row r="89" spans="1:31" s="6" customFormat="1" ht="12.75" customHeight="1" x14ac:dyDescent="0.2">
      <c r="A89" s="3"/>
      <c r="B89" s="15" t="s">
        <v>98</v>
      </c>
      <c r="C89" s="11"/>
      <c r="D89" s="20"/>
      <c r="E89" s="12"/>
      <c r="F89" s="1"/>
      <c r="G89" s="2"/>
      <c r="H89" s="12"/>
      <c r="I89" s="1"/>
      <c r="J89" s="2"/>
      <c r="K89" s="12"/>
      <c r="L89" s="11"/>
      <c r="M89" s="20"/>
      <c r="N89" s="12"/>
      <c r="O89" s="11"/>
      <c r="P89" s="20"/>
      <c r="Q89" s="12"/>
      <c r="R89" s="11"/>
      <c r="S89" s="20"/>
      <c r="T89" s="12"/>
      <c r="U89" s="1"/>
      <c r="V89" s="2"/>
      <c r="W89" s="12"/>
      <c r="X89" s="36"/>
      <c r="Y89" s="37"/>
      <c r="Z89" s="15"/>
      <c r="AA89" s="1">
        <v>2</v>
      </c>
      <c r="AB89" s="2" t="s">
        <v>54</v>
      </c>
      <c r="AC89" s="12"/>
      <c r="AD89" s="11">
        <f t="shared" si="9"/>
        <v>2</v>
      </c>
      <c r="AE89" s="11"/>
    </row>
    <row r="90" spans="1:31" ht="44.25" customHeight="1" x14ac:dyDescent="0.2">
      <c r="A90" s="1"/>
      <c r="B90" s="12" t="s">
        <v>112</v>
      </c>
      <c r="C90" s="11"/>
      <c r="D90" s="20"/>
      <c r="E90" s="12"/>
      <c r="F90" s="1"/>
      <c r="G90" s="2"/>
      <c r="H90" s="12"/>
      <c r="I90" s="1"/>
      <c r="J90" s="2"/>
      <c r="K90" s="12"/>
      <c r="L90" s="11"/>
      <c r="M90" s="20"/>
      <c r="N90" s="12"/>
      <c r="O90" s="11"/>
      <c r="P90" s="20"/>
      <c r="Q90" s="12"/>
      <c r="R90" s="11"/>
      <c r="S90" s="20"/>
      <c r="T90" s="12"/>
      <c r="U90" s="1"/>
      <c r="V90" s="2"/>
      <c r="W90" s="12"/>
      <c r="X90" s="36">
        <v>2</v>
      </c>
      <c r="Y90" s="38" t="s">
        <v>133</v>
      </c>
      <c r="Z90" s="15"/>
      <c r="AA90" s="1"/>
      <c r="AB90" s="2"/>
      <c r="AC90" s="12"/>
      <c r="AD90" s="11">
        <f t="shared" ref="AD90:AD92" si="11">SUM(C90+F90+I90+L90+O90+R90+U90+X90+AA90)</f>
        <v>2</v>
      </c>
      <c r="AE90" s="11"/>
    </row>
    <row r="91" spans="1:31" x14ac:dyDescent="0.2">
      <c r="A91" s="1"/>
      <c r="B91" s="12" t="s">
        <v>113</v>
      </c>
      <c r="C91" s="11"/>
      <c r="D91" s="20"/>
      <c r="E91" s="12"/>
      <c r="F91" s="1"/>
      <c r="G91" s="2"/>
      <c r="H91" s="12"/>
      <c r="I91" s="1"/>
      <c r="J91" s="2"/>
      <c r="K91" s="12"/>
      <c r="L91" s="11"/>
      <c r="M91" s="20"/>
      <c r="N91" s="12"/>
      <c r="O91" s="11"/>
      <c r="P91" s="20"/>
      <c r="Q91" s="12"/>
      <c r="R91" s="11"/>
      <c r="S91" s="20"/>
      <c r="T91" s="12"/>
      <c r="U91" s="1">
        <v>4</v>
      </c>
      <c r="V91" s="2" t="s">
        <v>105</v>
      </c>
      <c r="W91" s="12"/>
      <c r="X91" s="34"/>
      <c r="Y91" s="35"/>
      <c r="Z91" s="15"/>
      <c r="AA91" s="1"/>
      <c r="AB91" s="2"/>
      <c r="AC91" s="12"/>
      <c r="AD91" s="11">
        <f t="shared" si="11"/>
        <v>4</v>
      </c>
      <c r="AE91" s="11"/>
    </row>
    <row r="92" spans="1:31" x14ac:dyDescent="0.2">
      <c r="A92" s="1">
        <v>79</v>
      </c>
      <c r="B92" s="12" t="s">
        <v>23</v>
      </c>
      <c r="C92" s="11"/>
      <c r="D92" s="20"/>
      <c r="E92" s="12"/>
      <c r="F92" s="1"/>
      <c r="G92" s="2"/>
      <c r="H92" s="12"/>
      <c r="I92" s="1"/>
      <c r="J92" s="2"/>
      <c r="K92" s="12"/>
      <c r="L92" s="11"/>
      <c r="M92" s="20"/>
      <c r="N92" s="12"/>
      <c r="O92" s="11"/>
      <c r="P92" s="20"/>
      <c r="Q92" s="12"/>
      <c r="R92" s="11"/>
      <c r="S92" s="20"/>
      <c r="T92" s="12"/>
      <c r="U92" s="1">
        <v>2</v>
      </c>
      <c r="V92" s="2" t="s">
        <v>115</v>
      </c>
      <c r="W92" s="12"/>
      <c r="X92" s="1"/>
      <c r="Y92" s="2"/>
      <c r="Z92" s="15"/>
      <c r="AA92" s="1"/>
      <c r="AB92" s="2"/>
      <c r="AC92" s="12">
        <f>AA92*0</f>
        <v>0</v>
      </c>
      <c r="AD92" s="11">
        <f t="shared" si="11"/>
        <v>2</v>
      </c>
      <c r="AE92" s="11">
        <f t="shared" ref="AE92" si="12">SUM(E92+K92+H92+N92+Q92+T92+W92+Z92+AC92)</f>
        <v>0</v>
      </c>
    </row>
    <row r="93" spans="1:31" x14ac:dyDescent="0.2">
      <c r="A93" s="49" t="s">
        <v>9</v>
      </c>
      <c r="B93" s="50"/>
      <c r="C93" s="1">
        <f>SUM(C12:C92)</f>
        <v>0</v>
      </c>
      <c r="D93" s="27"/>
      <c r="E93" s="1">
        <f>SUM(E72:E92)</f>
        <v>0</v>
      </c>
      <c r="F93" s="1">
        <f>SUM(F12:F92)</f>
        <v>12</v>
      </c>
      <c r="G93" s="1"/>
      <c r="H93" s="12">
        <f>F93*750</f>
        <v>9000</v>
      </c>
      <c r="I93" s="1">
        <f>SUM(I12:I92)</f>
        <v>16</v>
      </c>
      <c r="J93" s="1"/>
      <c r="K93" s="1">
        <f>SUM(K72:K92)</f>
        <v>0</v>
      </c>
      <c r="L93" s="1">
        <f>SUM(L12:L92)</f>
        <v>8</v>
      </c>
      <c r="M93" s="1"/>
      <c r="N93" s="1">
        <f>SUM(N72:N92)</f>
        <v>0</v>
      </c>
      <c r="O93" s="1">
        <f>SUM(O12:O92)</f>
        <v>8</v>
      </c>
      <c r="P93" s="1"/>
      <c r="Q93" s="1">
        <f>SUM(Q72:Q92)</f>
        <v>0</v>
      </c>
      <c r="R93" s="1">
        <f>SUM(R12:R92)</f>
        <v>0</v>
      </c>
      <c r="S93" s="1"/>
      <c r="T93" s="1">
        <f>SUM(T72:T92)</f>
        <v>0</v>
      </c>
      <c r="U93" s="1">
        <f>SUM(U12:U92)</f>
        <v>20</v>
      </c>
      <c r="V93" s="1"/>
      <c r="W93" s="1">
        <f>SUM(W72:W92)</f>
        <v>0</v>
      </c>
      <c r="X93" s="1">
        <f>SUM(X12:X92)</f>
        <v>117</v>
      </c>
      <c r="Y93" s="1"/>
      <c r="Z93" s="3">
        <f>SUM(Z72:Z92)</f>
        <v>0</v>
      </c>
      <c r="AA93" s="1">
        <f>SUM(AA12:AA92)</f>
        <v>25</v>
      </c>
      <c r="AB93" s="1"/>
      <c r="AC93" s="1">
        <f>SUM(AC72:AC92)</f>
        <v>0</v>
      </c>
      <c r="AD93" s="1">
        <f>SUM(AD12:AD92)</f>
        <v>206</v>
      </c>
      <c r="AE93" s="1">
        <f>SUM(AE72:AE92)</f>
        <v>0</v>
      </c>
    </row>
    <row r="94" spans="1:31" x14ac:dyDescent="0.2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30"/>
      <c r="AA94" s="29"/>
      <c r="AB94" s="29"/>
      <c r="AC94" s="29"/>
      <c r="AD94" s="28"/>
      <c r="AE94" s="28"/>
    </row>
    <row r="95" spans="1:31" x14ac:dyDescent="0.2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30"/>
      <c r="AA95" s="29"/>
      <c r="AB95" s="29"/>
      <c r="AC95" s="29"/>
      <c r="AD95" s="28"/>
      <c r="AE95" s="28"/>
    </row>
    <row r="96" spans="1:31" x14ac:dyDescent="0.2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30"/>
      <c r="AA96" s="29"/>
      <c r="AB96" s="29"/>
      <c r="AC96" s="29"/>
      <c r="AD96" s="28"/>
      <c r="AE96" s="28"/>
    </row>
    <row r="97" spans="1:31" x14ac:dyDescent="0.2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30"/>
      <c r="AA97" s="29"/>
      <c r="AB97" s="29"/>
      <c r="AC97" s="29"/>
      <c r="AD97" s="28"/>
      <c r="AE97" s="28"/>
    </row>
    <row r="98" spans="1:31" x14ac:dyDescent="0.2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30"/>
      <c r="AA98" s="29"/>
      <c r="AB98" s="29"/>
      <c r="AC98" s="29"/>
      <c r="AD98" s="28"/>
      <c r="AE98" s="28"/>
    </row>
    <row r="99" spans="1:31" x14ac:dyDescent="0.2">
      <c r="A99" s="31"/>
      <c r="Z99" s="6"/>
      <c r="AD99" s="31"/>
      <c r="AE99" s="31"/>
    </row>
    <row r="100" spans="1:31" x14ac:dyDescent="0.2">
      <c r="A100" s="31"/>
      <c r="Z100" s="6"/>
      <c r="AD100" s="31"/>
      <c r="AE100" s="31"/>
    </row>
    <row r="101" spans="1:31" x14ac:dyDescent="0.2">
      <c r="A101" s="31"/>
      <c r="Z101" s="6"/>
      <c r="AD101" s="31"/>
      <c r="AE101" s="31"/>
    </row>
    <row r="102" spans="1:31" x14ac:dyDescent="0.2">
      <c r="A102" s="31"/>
      <c r="Z102" s="6"/>
      <c r="AD102" s="31"/>
      <c r="AE102" s="31"/>
    </row>
    <row r="103" spans="1:31" x14ac:dyDescent="0.2">
      <c r="Z103" s="6"/>
      <c r="AD103" s="31"/>
      <c r="AE103" s="31"/>
    </row>
    <row r="104" spans="1:31" x14ac:dyDescent="0.2">
      <c r="Z104" s="6"/>
    </row>
    <row r="105" spans="1:31" x14ac:dyDescent="0.2">
      <c r="Z105" s="6"/>
    </row>
    <row r="106" spans="1:31" x14ac:dyDescent="0.2">
      <c r="Z106" s="6"/>
    </row>
    <row r="107" spans="1:31" x14ac:dyDescent="0.2">
      <c r="Z107" s="6"/>
    </row>
    <row r="108" spans="1:31" x14ac:dyDescent="0.2">
      <c r="Z108" s="6"/>
    </row>
    <row r="109" spans="1:31" x14ac:dyDescent="0.2">
      <c r="Z109" s="6"/>
    </row>
    <row r="110" spans="1:31" x14ac:dyDescent="0.2">
      <c r="Z110" s="6"/>
    </row>
    <row r="111" spans="1:31" x14ac:dyDescent="0.2">
      <c r="Z111" s="6"/>
    </row>
    <row r="112" spans="1:31" x14ac:dyDescent="0.2">
      <c r="Z112" s="6"/>
    </row>
    <row r="113" spans="26:26" x14ac:dyDescent="0.2">
      <c r="Z113" s="6"/>
    </row>
    <row r="114" spans="26:26" x14ac:dyDescent="0.2">
      <c r="Z114" s="6"/>
    </row>
    <row r="115" spans="26:26" x14ac:dyDescent="0.2">
      <c r="Z115" s="6"/>
    </row>
    <row r="116" spans="26:26" x14ac:dyDescent="0.2">
      <c r="Z116" s="6"/>
    </row>
    <row r="117" spans="26:26" x14ac:dyDescent="0.2">
      <c r="Z117" s="6"/>
    </row>
    <row r="118" spans="26:26" x14ac:dyDescent="0.2">
      <c r="Z118" s="6"/>
    </row>
    <row r="119" spans="26:26" x14ac:dyDescent="0.2">
      <c r="Z119" s="6"/>
    </row>
    <row r="120" spans="26:26" x14ac:dyDescent="0.2">
      <c r="Z120" s="6"/>
    </row>
    <row r="121" spans="26:26" x14ac:dyDescent="0.2">
      <c r="Z121" s="6"/>
    </row>
    <row r="122" spans="26:26" x14ac:dyDescent="0.2">
      <c r="Z122" s="6"/>
    </row>
    <row r="123" spans="26:26" x14ac:dyDescent="0.2">
      <c r="Z123" s="6"/>
    </row>
    <row r="124" spans="26:26" x14ac:dyDescent="0.2">
      <c r="Z124" s="6"/>
    </row>
    <row r="125" spans="26:26" x14ac:dyDescent="0.2">
      <c r="Z125" s="6"/>
    </row>
    <row r="126" spans="26:26" x14ac:dyDescent="0.2">
      <c r="Z126" s="6"/>
    </row>
    <row r="127" spans="26:26" x14ac:dyDescent="0.2">
      <c r="Z127" s="6"/>
    </row>
    <row r="128" spans="26:26" x14ac:dyDescent="0.2">
      <c r="Z128" s="6"/>
    </row>
    <row r="129" spans="26:26" x14ac:dyDescent="0.2">
      <c r="Z129" s="6"/>
    </row>
    <row r="130" spans="26:26" x14ac:dyDescent="0.2">
      <c r="Z130" s="6"/>
    </row>
    <row r="131" spans="26:26" x14ac:dyDescent="0.2">
      <c r="Z131" s="6"/>
    </row>
    <row r="132" spans="26:26" x14ac:dyDescent="0.2">
      <c r="Z132" s="6"/>
    </row>
    <row r="133" spans="26:26" x14ac:dyDescent="0.2">
      <c r="Z133" s="6"/>
    </row>
    <row r="134" spans="26:26" x14ac:dyDescent="0.2">
      <c r="Z134" s="6"/>
    </row>
    <row r="135" spans="26:26" x14ac:dyDescent="0.2">
      <c r="Z135" s="6"/>
    </row>
    <row r="136" spans="26:26" x14ac:dyDescent="0.2">
      <c r="Z136" s="6"/>
    </row>
    <row r="137" spans="26:26" x14ac:dyDescent="0.2">
      <c r="Z137" s="6"/>
    </row>
    <row r="138" spans="26:26" x14ac:dyDescent="0.2">
      <c r="Z138" s="6"/>
    </row>
    <row r="139" spans="26:26" x14ac:dyDescent="0.2">
      <c r="Z139" s="6"/>
    </row>
    <row r="140" spans="26:26" x14ac:dyDescent="0.2">
      <c r="Z140" s="6"/>
    </row>
    <row r="141" spans="26:26" x14ac:dyDescent="0.2">
      <c r="Z141" s="6"/>
    </row>
    <row r="142" spans="26:26" x14ac:dyDescent="0.2">
      <c r="Z142" s="6"/>
    </row>
    <row r="143" spans="26:26" x14ac:dyDescent="0.2">
      <c r="Z143" s="6"/>
    </row>
    <row r="144" spans="26:26" x14ac:dyDescent="0.2">
      <c r="Z144" s="6"/>
    </row>
    <row r="145" spans="26:26" x14ac:dyDescent="0.2">
      <c r="Z145" s="6"/>
    </row>
    <row r="146" spans="26:26" x14ac:dyDescent="0.2">
      <c r="Z146" s="6"/>
    </row>
    <row r="147" spans="26:26" x14ac:dyDescent="0.2">
      <c r="Z147" s="6"/>
    </row>
    <row r="148" spans="26:26" x14ac:dyDescent="0.2">
      <c r="Z148" s="6"/>
    </row>
    <row r="149" spans="26:26" x14ac:dyDescent="0.2">
      <c r="Z149" s="6"/>
    </row>
    <row r="150" spans="26:26" x14ac:dyDescent="0.2">
      <c r="Z150" s="6"/>
    </row>
    <row r="151" spans="26:26" x14ac:dyDescent="0.2">
      <c r="Z151" s="6"/>
    </row>
    <row r="152" spans="26:26" x14ac:dyDescent="0.2">
      <c r="Z152" s="6"/>
    </row>
    <row r="153" spans="26:26" x14ac:dyDescent="0.2">
      <c r="Z153" s="6"/>
    </row>
    <row r="154" spans="26:26" x14ac:dyDescent="0.2">
      <c r="Z154" s="6"/>
    </row>
    <row r="155" spans="26:26" x14ac:dyDescent="0.2">
      <c r="Z155" s="6"/>
    </row>
    <row r="156" spans="26:26" x14ac:dyDescent="0.2">
      <c r="Z156" s="6"/>
    </row>
    <row r="157" spans="26:26" x14ac:dyDescent="0.2">
      <c r="Z157" s="6"/>
    </row>
    <row r="158" spans="26:26" x14ac:dyDescent="0.2">
      <c r="Z158" s="6"/>
    </row>
    <row r="159" spans="26:26" x14ac:dyDescent="0.2">
      <c r="Z159" s="6"/>
    </row>
    <row r="160" spans="26:26" x14ac:dyDescent="0.2">
      <c r="Z160" s="6"/>
    </row>
    <row r="161" spans="26:26" x14ac:dyDescent="0.2">
      <c r="Z161" s="6"/>
    </row>
    <row r="162" spans="26:26" x14ac:dyDescent="0.2">
      <c r="Z162" s="6"/>
    </row>
    <row r="163" spans="26:26" x14ac:dyDescent="0.2">
      <c r="Z163" s="6"/>
    </row>
    <row r="164" spans="26:26" x14ac:dyDescent="0.2">
      <c r="Z164" s="6"/>
    </row>
    <row r="165" spans="26:26" x14ac:dyDescent="0.2">
      <c r="Z165" s="6"/>
    </row>
    <row r="166" spans="26:26" x14ac:dyDescent="0.2">
      <c r="Z166" s="6"/>
    </row>
    <row r="167" spans="26:26" x14ac:dyDescent="0.2">
      <c r="Z167" s="6"/>
    </row>
    <row r="168" spans="26:26" x14ac:dyDescent="0.2">
      <c r="Z168" s="6"/>
    </row>
    <row r="169" spans="26:26" x14ac:dyDescent="0.2">
      <c r="Z169" s="6"/>
    </row>
    <row r="170" spans="26:26" x14ac:dyDescent="0.2">
      <c r="Z170" s="6"/>
    </row>
    <row r="171" spans="26:26" x14ac:dyDescent="0.2">
      <c r="Z171" s="6"/>
    </row>
    <row r="172" spans="26:26" x14ac:dyDescent="0.2">
      <c r="Z172" s="6"/>
    </row>
    <row r="173" spans="26:26" x14ac:dyDescent="0.2">
      <c r="Z173" s="6"/>
    </row>
    <row r="174" spans="26:26" x14ac:dyDescent="0.2">
      <c r="Z174" s="6"/>
    </row>
    <row r="175" spans="26:26" x14ac:dyDescent="0.2">
      <c r="Z175" s="6"/>
    </row>
    <row r="176" spans="26:26" x14ac:dyDescent="0.2">
      <c r="Z176" s="6"/>
    </row>
    <row r="177" spans="26:26" x14ac:dyDescent="0.2">
      <c r="Z177" s="6"/>
    </row>
    <row r="178" spans="26:26" x14ac:dyDescent="0.2">
      <c r="Z178" s="6"/>
    </row>
    <row r="179" spans="26:26" x14ac:dyDescent="0.2">
      <c r="Z179" s="6"/>
    </row>
    <row r="180" spans="26:26" x14ac:dyDescent="0.2">
      <c r="Z180" s="6"/>
    </row>
    <row r="181" spans="26:26" x14ac:dyDescent="0.2">
      <c r="Z181" s="6"/>
    </row>
    <row r="182" spans="26:26" x14ac:dyDescent="0.2">
      <c r="Z182" s="6"/>
    </row>
    <row r="183" spans="26:26" x14ac:dyDescent="0.2">
      <c r="Z183" s="6"/>
    </row>
    <row r="184" spans="26:26" x14ac:dyDescent="0.2">
      <c r="Z184" s="6"/>
    </row>
    <row r="185" spans="26:26" x14ac:dyDescent="0.2">
      <c r="Z185" s="6"/>
    </row>
    <row r="186" spans="26:26" x14ac:dyDescent="0.2">
      <c r="Z186" s="6"/>
    </row>
    <row r="187" spans="26:26" x14ac:dyDescent="0.2">
      <c r="Z187" s="6"/>
    </row>
    <row r="188" spans="26:26" x14ac:dyDescent="0.2">
      <c r="Z188" s="6"/>
    </row>
    <row r="189" spans="26:26" x14ac:dyDescent="0.2">
      <c r="Z189" s="6"/>
    </row>
    <row r="190" spans="26:26" x14ac:dyDescent="0.2">
      <c r="Z190" s="6"/>
    </row>
    <row r="191" spans="26:26" x14ac:dyDescent="0.2">
      <c r="Z191" s="6"/>
    </row>
    <row r="192" spans="26:26" x14ac:dyDescent="0.2">
      <c r="Z192" s="6"/>
    </row>
    <row r="193" spans="26:26" x14ac:dyDescent="0.2">
      <c r="Z193" s="6"/>
    </row>
    <row r="194" spans="26:26" x14ac:dyDescent="0.2">
      <c r="Z194" s="6"/>
    </row>
    <row r="195" spans="26:26" x14ac:dyDescent="0.2">
      <c r="Z195" s="6"/>
    </row>
    <row r="196" spans="26:26" x14ac:dyDescent="0.2">
      <c r="Z196" s="6"/>
    </row>
    <row r="197" spans="26:26" x14ac:dyDescent="0.2">
      <c r="Z197" s="6"/>
    </row>
    <row r="198" spans="26:26" x14ac:dyDescent="0.2">
      <c r="Z198" s="6"/>
    </row>
    <row r="199" spans="26:26" x14ac:dyDescent="0.2">
      <c r="Z199" s="6"/>
    </row>
    <row r="200" spans="26:26" x14ac:dyDescent="0.2">
      <c r="Z200" s="6"/>
    </row>
    <row r="201" spans="26:26" x14ac:dyDescent="0.2">
      <c r="Z201" s="6"/>
    </row>
    <row r="202" spans="26:26" x14ac:dyDescent="0.2">
      <c r="Z202" s="6"/>
    </row>
    <row r="203" spans="26:26" x14ac:dyDescent="0.2">
      <c r="Z203" s="6"/>
    </row>
    <row r="204" spans="26:26" x14ac:dyDescent="0.2">
      <c r="Z204" s="6"/>
    </row>
    <row r="205" spans="26:26" x14ac:dyDescent="0.2">
      <c r="Z205" s="6"/>
    </row>
    <row r="206" spans="26:26" x14ac:dyDescent="0.2">
      <c r="Z206" s="6"/>
    </row>
    <row r="207" spans="26:26" x14ac:dyDescent="0.2">
      <c r="Z207" s="6"/>
    </row>
    <row r="208" spans="26:26" x14ac:dyDescent="0.2">
      <c r="Z208" s="6"/>
    </row>
    <row r="209" spans="26:26" x14ac:dyDescent="0.2">
      <c r="Z209" s="6"/>
    </row>
    <row r="210" spans="26:26" x14ac:dyDescent="0.2">
      <c r="Z210" s="6"/>
    </row>
    <row r="211" spans="26:26" x14ac:dyDescent="0.2">
      <c r="Z211" s="6"/>
    </row>
    <row r="212" spans="26:26" x14ac:dyDescent="0.2">
      <c r="Z212" s="6"/>
    </row>
    <row r="213" spans="26:26" x14ac:dyDescent="0.2">
      <c r="Z213" s="6"/>
    </row>
    <row r="214" spans="26:26" x14ac:dyDescent="0.2">
      <c r="Z214" s="6"/>
    </row>
    <row r="215" spans="26:26" x14ac:dyDescent="0.2">
      <c r="Z215" s="6"/>
    </row>
    <row r="216" spans="26:26" x14ac:dyDescent="0.2">
      <c r="Z216" s="6"/>
    </row>
    <row r="217" spans="26:26" x14ac:dyDescent="0.2">
      <c r="Z217" s="6"/>
    </row>
    <row r="218" spans="26:26" x14ac:dyDescent="0.2">
      <c r="Z218" s="6"/>
    </row>
    <row r="219" spans="26:26" x14ac:dyDescent="0.2">
      <c r="Z219" s="6"/>
    </row>
    <row r="220" spans="26:26" x14ac:dyDescent="0.2">
      <c r="Z220" s="6"/>
    </row>
    <row r="221" spans="26:26" x14ac:dyDescent="0.2">
      <c r="Z221" s="6"/>
    </row>
    <row r="222" spans="26:26" x14ac:dyDescent="0.2">
      <c r="Z222" s="6"/>
    </row>
    <row r="223" spans="26:26" x14ac:dyDescent="0.2">
      <c r="Z223" s="6"/>
    </row>
    <row r="224" spans="26:26" x14ac:dyDescent="0.2">
      <c r="Z224" s="6"/>
    </row>
    <row r="225" spans="26:26" x14ac:dyDescent="0.2">
      <c r="Z225" s="6"/>
    </row>
    <row r="226" spans="26:26" x14ac:dyDescent="0.2">
      <c r="Z226" s="6"/>
    </row>
    <row r="227" spans="26:26" x14ac:dyDescent="0.2">
      <c r="Z227" s="6"/>
    </row>
    <row r="228" spans="26:26" x14ac:dyDescent="0.2">
      <c r="Z228" s="6"/>
    </row>
    <row r="229" spans="26:26" x14ac:dyDescent="0.2">
      <c r="Z229" s="6"/>
    </row>
    <row r="230" spans="26:26" x14ac:dyDescent="0.2">
      <c r="Z230" s="6"/>
    </row>
    <row r="231" spans="26:26" x14ac:dyDescent="0.2">
      <c r="Z231" s="6"/>
    </row>
    <row r="232" spans="26:26" x14ac:dyDescent="0.2">
      <c r="Z232" s="6"/>
    </row>
    <row r="233" spans="26:26" x14ac:dyDescent="0.2">
      <c r="Z233" s="6"/>
    </row>
    <row r="234" spans="26:26" x14ac:dyDescent="0.2">
      <c r="Z234" s="6"/>
    </row>
    <row r="235" spans="26:26" x14ac:dyDescent="0.2">
      <c r="Z235" s="6"/>
    </row>
    <row r="236" spans="26:26" x14ac:dyDescent="0.2">
      <c r="Z236" s="6"/>
    </row>
    <row r="237" spans="26:26" x14ac:dyDescent="0.2">
      <c r="Z237" s="6"/>
    </row>
    <row r="238" spans="26:26" x14ac:dyDescent="0.2">
      <c r="Z238" s="6"/>
    </row>
    <row r="239" spans="26:26" x14ac:dyDescent="0.2">
      <c r="Z239" s="6"/>
    </row>
    <row r="240" spans="26:26" x14ac:dyDescent="0.2">
      <c r="Z240" s="6"/>
    </row>
    <row r="241" spans="26:26" x14ac:dyDescent="0.2">
      <c r="Z241" s="6"/>
    </row>
    <row r="242" spans="26:26" x14ac:dyDescent="0.2">
      <c r="Z242" s="6"/>
    </row>
    <row r="243" spans="26:26" x14ac:dyDescent="0.2">
      <c r="Z243" s="6"/>
    </row>
    <row r="244" spans="26:26" x14ac:dyDescent="0.2">
      <c r="Z244" s="6"/>
    </row>
    <row r="245" spans="26:26" x14ac:dyDescent="0.2">
      <c r="Z245" s="6"/>
    </row>
    <row r="246" spans="26:26" x14ac:dyDescent="0.2">
      <c r="Z246" s="6"/>
    </row>
    <row r="247" spans="26:26" x14ac:dyDescent="0.2">
      <c r="Z247" s="6"/>
    </row>
    <row r="248" spans="26:26" x14ac:dyDescent="0.2">
      <c r="Z248" s="6"/>
    </row>
    <row r="249" spans="26:26" x14ac:dyDescent="0.2">
      <c r="Z249" s="6"/>
    </row>
    <row r="250" spans="26:26" x14ac:dyDescent="0.2">
      <c r="Z250" s="6"/>
    </row>
    <row r="251" spans="26:26" x14ac:dyDescent="0.2">
      <c r="Z251" s="6"/>
    </row>
    <row r="252" spans="26:26" x14ac:dyDescent="0.2">
      <c r="Z252" s="6"/>
    </row>
    <row r="253" spans="26:26" x14ac:dyDescent="0.2">
      <c r="Z253" s="6"/>
    </row>
    <row r="254" spans="26:26" x14ac:dyDescent="0.2">
      <c r="Z254" s="6"/>
    </row>
    <row r="255" spans="26:26" x14ac:dyDescent="0.2">
      <c r="Z255" s="6"/>
    </row>
    <row r="256" spans="26:26" x14ac:dyDescent="0.2">
      <c r="Z256" s="6"/>
    </row>
    <row r="257" spans="26:26" x14ac:dyDescent="0.2">
      <c r="Z257" s="6"/>
    </row>
    <row r="258" spans="26:26" x14ac:dyDescent="0.2">
      <c r="Z258" s="6"/>
    </row>
    <row r="259" spans="26:26" x14ac:dyDescent="0.2">
      <c r="Z259" s="6"/>
    </row>
    <row r="260" spans="26:26" x14ac:dyDescent="0.2">
      <c r="Z260" s="6"/>
    </row>
    <row r="261" spans="26:26" x14ac:dyDescent="0.2">
      <c r="Z261" s="6"/>
    </row>
    <row r="262" spans="26:26" x14ac:dyDescent="0.2">
      <c r="Z262" s="6"/>
    </row>
    <row r="263" spans="26:26" x14ac:dyDescent="0.2">
      <c r="Z263" s="6"/>
    </row>
    <row r="264" spans="26:26" x14ac:dyDescent="0.2">
      <c r="Z264" s="6"/>
    </row>
    <row r="265" spans="26:26" x14ac:dyDescent="0.2">
      <c r="Z265" s="6"/>
    </row>
    <row r="266" spans="26:26" x14ac:dyDescent="0.2">
      <c r="Z266" s="6"/>
    </row>
    <row r="267" spans="26:26" x14ac:dyDescent="0.2">
      <c r="Z267" s="6"/>
    </row>
    <row r="268" spans="26:26" x14ac:dyDescent="0.2">
      <c r="Z268" s="6"/>
    </row>
    <row r="269" spans="26:26" x14ac:dyDescent="0.2">
      <c r="Z269" s="6"/>
    </row>
    <row r="270" spans="26:26" x14ac:dyDescent="0.2">
      <c r="Z270" s="6"/>
    </row>
    <row r="271" spans="26:26" x14ac:dyDescent="0.2">
      <c r="Z271" s="6"/>
    </row>
    <row r="272" spans="26:26" x14ac:dyDescent="0.2">
      <c r="Z272" s="6"/>
    </row>
    <row r="273" spans="26:26" x14ac:dyDescent="0.2">
      <c r="Z273" s="6"/>
    </row>
    <row r="274" spans="26:26" x14ac:dyDescent="0.2">
      <c r="Z274" s="6"/>
    </row>
    <row r="275" spans="26:26" x14ac:dyDescent="0.2">
      <c r="Z275" s="6"/>
    </row>
    <row r="276" spans="26:26" x14ac:dyDescent="0.2">
      <c r="Z276" s="6"/>
    </row>
    <row r="277" spans="26:26" x14ac:dyDescent="0.2">
      <c r="Z277" s="6"/>
    </row>
    <row r="278" spans="26:26" x14ac:dyDescent="0.2">
      <c r="Z278" s="6"/>
    </row>
    <row r="279" spans="26:26" x14ac:dyDescent="0.2">
      <c r="Z279" s="6"/>
    </row>
    <row r="280" spans="26:26" x14ac:dyDescent="0.2">
      <c r="Z280" s="6"/>
    </row>
    <row r="281" spans="26:26" x14ac:dyDescent="0.2">
      <c r="Z281" s="6"/>
    </row>
    <row r="282" spans="26:26" x14ac:dyDescent="0.2">
      <c r="Z282" s="6"/>
    </row>
    <row r="283" spans="26:26" x14ac:dyDescent="0.2">
      <c r="Z283" s="6"/>
    </row>
    <row r="284" spans="26:26" x14ac:dyDescent="0.2">
      <c r="Z284" s="6"/>
    </row>
    <row r="285" spans="26:26" x14ac:dyDescent="0.2">
      <c r="Z285" s="6"/>
    </row>
    <row r="286" spans="26:26" x14ac:dyDescent="0.2">
      <c r="Z286" s="6"/>
    </row>
    <row r="287" spans="26:26" x14ac:dyDescent="0.2">
      <c r="Z287" s="6"/>
    </row>
    <row r="288" spans="26:26" x14ac:dyDescent="0.2">
      <c r="Z288" s="6"/>
    </row>
    <row r="289" spans="26:26" x14ac:dyDescent="0.2">
      <c r="Z289" s="6"/>
    </row>
    <row r="290" spans="26:26" x14ac:dyDescent="0.2">
      <c r="Z290" s="6"/>
    </row>
    <row r="291" spans="26:26" x14ac:dyDescent="0.2">
      <c r="Z291" s="6"/>
    </row>
    <row r="292" spans="26:26" x14ac:dyDescent="0.2">
      <c r="Z292" s="6"/>
    </row>
    <row r="293" spans="26:26" x14ac:dyDescent="0.2">
      <c r="Z293" s="6"/>
    </row>
    <row r="294" spans="26:26" x14ac:dyDescent="0.2">
      <c r="Z294" s="6"/>
    </row>
    <row r="295" spans="26:26" x14ac:dyDescent="0.2">
      <c r="Z295" s="6"/>
    </row>
    <row r="296" spans="26:26" x14ac:dyDescent="0.2">
      <c r="Z296" s="6"/>
    </row>
    <row r="297" spans="26:26" x14ac:dyDescent="0.2">
      <c r="Z297" s="6"/>
    </row>
    <row r="298" spans="26:26" x14ac:dyDescent="0.2">
      <c r="Z298" s="6"/>
    </row>
    <row r="299" spans="26:26" x14ac:dyDescent="0.2">
      <c r="Z299" s="6"/>
    </row>
    <row r="300" spans="26:26" x14ac:dyDescent="0.2">
      <c r="Z300" s="6"/>
    </row>
    <row r="301" spans="26:26" x14ac:dyDescent="0.2">
      <c r="Z301" s="6"/>
    </row>
    <row r="302" spans="26:26" x14ac:dyDescent="0.2">
      <c r="Z302" s="6"/>
    </row>
    <row r="303" spans="26:26" x14ac:dyDescent="0.2">
      <c r="Z303" s="6"/>
    </row>
    <row r="304" spans="26:26" x14ac:dyDescent="0.2">
      <c r="Z304" s="6"/>
    </row>
    <row r="305" spans="26:26" x14ac:dyDescent="0.2">
      <c r="Z305" s="6"/>
    </row>
    <row r="306" spans="26:26" x14ac:dyDescent="0.2">
      <c r="Z306" s="6"/>
    </row>
    <row r="307" spans="26:26" x14ac:dyDescent="0.2">
      <c r="Z307" s="6"/>
    </row>
    <row r="308" spans="26:26" x14ac:dyDescent="0.2">
      <c r="Z308" s="6"/>
    </row>
    <row r="309" spans="26:26" x14ac:dyDescent="0.2">
      <c r="Z309" s="6"/>
    </row>
    <row r="310" spans="26:26" x14ac:dyDescent="0.2">
      <c r="Z310" s="6"/>
    </row>
    <row r="311" spans="26:26" x14ac:dyDescent="0.2">
      <c r="Z311" s="6"/>
    </row>
    <row r="312" spans="26:26" x14ac:dyDescent="0.2">
      <c r="Z312" s="6"/>
    </row>
    <row r="313" spans="26:26" x14ac:dyDescent="0.2">
      <c r="Z313" s="6"/>
    </row>
    <row r="314" spans="26:26" x14ac:dyDescent="0.2">
      <c r="Z314" s="6"/>
    </row>
    <row r="315" spans="26:26" x14ac:dyDescent="0.2">
      <c r="Z315" s="6"/>
    </row>
    <row r="316" spans="26:26" x14ac:dyDescent="0.2">
      <c r="Z316" s="6"/>
    </row>
    <row r="317" spans="26:26" x14ac:dyDescent="0.2">
      <c r="Z317" s="6"/>
    </row>
    <row r="318" spans="26:26" x14ac:dyDescent="0.2">
      <c r="Z318" s="6"/>
    </row>
    <row r="319" spans="26:26" x14ac:dyDescent="0.2">
      <c r="Z319" s="6"/>
    </row>
    <row r="320" spans="26:26" x14ac:dyDescent="0.2">
      <c r="Z320" s="6"/>
    </row>
    <row r="321" spans="26:26" x14ac:dyDescent="0.2">
      <c r="Z321" s="6"/>
    </row>
    <row r="322" spans="26:26" x14ac:dyDescent="0.2">
      <c r="Z322" s="6"/>
    </row>
    <row r="323" spans="26:26" x14ac:dyDescent="0.2">
      <c r="Z323" s="6"/>
    </row>
    <row r="324" spans="26:26" x14ac:dyDescent="0.2">
      <c r="Z324" s="6"/>
    </row>
    <row r="325" spans="26:26" x14ac:dyDescent="0.2">
      <c r="Z325" s="6"/>
    </row>
    <row r="326" spans="26:26" x14ac:dyDescent="0.2">
      <c r="Z326" s="6"/>
    </row>
    <row r="327" spans="26:26" x14ac:dyDescent="0.2">
      <c r="Z327" s="6"/>
    </row>
    <row r="328" spans="26:26" x14ac:dyDescent="0.2">
      <c r="Z328" s="6"/>
    </row>
    <row r="329" spans="26:26" x14ac:dyDescent="0.2">
      <c r="Z329" s="6"/>
    </row>
    <row r="330" spans="26:26" x14ac:dyDescent="0.2">
      <c r="Z330" s="6"/>
    </row>
    <row r="331" spans="26:26" x14ac:dyDescent="0.2">
      <c r="Z331" s="6"/>
    </row>
    <row r="332" spans="26:26" x14ac:dyDescent="0.2">
      <c r="Z332" s="6"/>
    </row>
    <row r="333" spans="26:26" x14ac:dyDescent="0.2">
      <c r="Z333" s="6"/>
    </row>
    <row r="334" spans="26:26" x14ac:dyDescent="0.2">
      <c r="Z334" s="6"/>
    </row>
    <row r="335" spans="26:26" x14ac:dyDescent="0.2">
      <c r="Z335" s="6"/>
    </row>
    <row r="336" spans="26:26" x14ac:dyDescent="0.2">
      <c r="Z336" s="6"/>
    </row>
    <row r="337" spans="26:26" x14ac:dyDescent="0.2">
      <c r="Z337" s="6"/>
    </row>
    <row r="338" spans="26:26" x14ac:dyDescent="0.2">
      <c r="Z338" s="6"/>
    </row>
    <row r="339" spans="26:26" x14ac:dyDescent="0.2">
      <c r="Z339" s="6"/>
    </row>
    <row r="340" spans="26:26" x14ac:dyDescent="0.2">
      <c r="Z340" s="6"/>
    </row>
    <row r="341" spans="26:26" x14ac:dyDescent="0.2">
      <c r="Z341" s="6"/>
    </row>
    <row r="342" spans="26:26" x14ac:dyDescent="0.2">
      <c r="Z342" s="6"/>
    </row>
    <row r="343" spans="26:26" x14ac:dyDescent="0.2">
      <c r="Z343" s="6"/>
    </row>
    <row r="344" spans="26:26" x14ac:dyDescent="0.2">
      <c r="Z344" s="6"/>
    </row>
    <row r="345" spans="26:26" x14ac:dyDescent="0.2">
      <c r="Z345" s="6"/>
    </row>
    <row r="346" spans="26:26" x14ac:dyDescent="0.2">
      <c r="Z346" s="6"/>
    </row>
    <row r="347" spans="26:26" x14ac:dyDescent="0.2">
      <c r="Z347" s="6"/>
    </row>
    <row r="348" spans="26:26" x14ac:dyDescent="0.2">
      <c r="Z348" s="6"/>
    </row>
    <row r="349" spans="26:26" x14ac:dyDescent="0.2">
      <c r="Z349" s="6"/>
    </row>
    <row r="350" spans="26:26" x14ac:dyDescent="0.2">
      <c r="Z350" s="6"/>
    </row>
    <row r="351" spans="26:26" x14ac:dyDescent="0.2">
      <c r="Z351" s="6"/>
    </row>
    <row r="352" spans="26:26" x14ac:dyDescent="0.2">
      <c r="Z352" s="6"/>
    </row>
    <row r="353" spans="26:26" x14ac:dyDescent="0.2">
      <c r="Z353" s="6"/>
    </row>
    <row r="354" spans="26:26" x14ac:dyDescent="0.2">
      <c r="Z354" s="6"/>
    </row>
    <row r="355" spans="26:26" x14ac:dyDescent="0.2">
      <c r="Z355" s="6"/>
    </row>
    <row r="356" spans="26:26" x14ac:dyDescent="0.2">
      <c r="Z356" s="6"/>
    </row>
    <row r="357" spans="26:26" x14ac:dyDescent="0.2">
      <c r="Z357" s="6"/>
    </row>
    <row r="358" spans="26:26" x14ac:dyDescent="0.2">
      <c r="Z358" s="6"/>
    </row>
    <row r="359" spans="26:26" x14ac:dyDescent="0.2">
      <c r="Z359" s="6"/>
    </row>
    <row r="360" spans="26:26" x14ac:dyDescent="0.2">
      <c r="Z360" s="6"/>
    </row>
    <row r="361" spans="26:26" x14ac:dyDescent="0.2">
      <c r="Z361" s="6"/>
    </row>
    <row r="362" spans="26:26" x14ac:dyDescent="0.2">
      <c r="Z362" s="6"/>
    </row>
    <row r="363" spans="26:26" x14ac:dyDescent="0.2">
      <c r="Z363" s="6"/>
    </row>
    <row r="364" spans="26:26" x14ac:dyDescent="0.2">
      <c r="Z364" s="6"/>
    </row>
    <row r="365" spans="26:26" x14ac:dyDescent="0.2">
      <c r="Z365" s="6"/>
    </row>
    <row r="366" spans="26:26" x14ac:dyDescent="0.2">
      <c r="Z366" s="6"/>
    </row>
    <row r="367" spans="26:26" x14ac:dyDescent="0.2">
      <c r="Z367" s="6"/>
    </row>
    <row r="368" spans="26:26" x14ac:dyDescent="0.2">
      <c r="Z368" s="6"/>
    </row>
    <row r="369" spans="26:26" x14ac:dyDescent="0.2">
      <c r="Z369" s="6"/>
    </row>
    <row r="370" spans="26:26" x14ac:dyDescent="0.2">
      <c r="Z370" s="6"/>
    </row>
    <row r="371" spans="26:26" x14ac:dyDescent="0.2">
      <c r="Z371" s="6"/>
    </row>
    <row r="372" spans="26:26" x14ac:dyDescent="0.2">
      <c r="Z372" s="6"/>
    </row>
    <row r="373" spans="26:26" x14ac:dyDescent="0.2">
      <c r="Z373" s="6"/>
    </row>
    <row r="374" spans="26:26" x14ac:dyDescent="0.2">
      <c r="Z374" s="6"/>
    </row>
    <row r="375" spans="26:26" x14ac:dyDescent="0.2">
      <c r="Z375" s="6"/>
    </row>
    <row r="376" spans="26:26" x14ac:dyDescent="0.2">
      <c r="Z376" s="6"/>
    </row>
    <row r="377" spans="26:26" x14ac:dyDescent="0.2">
      <c r="Z377" s="6"/>
    </row>
    <row r="378" spans="26:26" x14ac:dyDescent="0.2">
      <c r="Z378" s="6"/>
    </row>
    <row r="379" spans="26:26" x14ac:dyDescent="0.2">
      <c r="Z379" s="6"/>
    </row>
    <row r="380" spans="26:26" x14ac:dyDescent="0.2">
      <c r="Z380" s="6"/>
    </row>
    <row r="381" spans="26:26" x14ac:dyDescent="0.2">
      <c r="Z381" s="6"/>
    </row>
    <row r="382" spans="26:26" x14ac:dyDescent="0.2">
      <c r="Z382" s="6"/>
    </row>
    <row r="383" spans="26:26" x14ac:dyDescent="0.2">
      <c r="Z383" s="6"/>
    </row>
    <row r="384" spans="26:26" x14ac:dyDescent="0.2">
      <c r="Z384" s="6"/>
    </row>
    <row r="385" spans="26:26" x14ac:dyDescent="0.2">
      <c r="Z385" s="6"/>
    </row>
    <row r="386" spans="26:26" x14ac:dyDescent="0.2">
      <c r="Z386" s="6"/>
    </row>
    <row r="387" spans="26:26" x14ac:dyDescent="0.2">
      <c r="Z387" s="6"/>
    </row>
    <row r="388" spans="26:26" x14ac:dyDescent="0.2">
      <c r="Z388" s="6"/>
    </row>
    <row r="389" spans="26:26" x14ac:dyDescent="0.2">
      <c r="Z389" s="6"/>
    </row>
    <row r="390" spans="26:26" x14ac:dyDescent="0.2">
      <c r="Z390" s="6"/>
    </row>
    <row r="391" spans="26:26" x14ac:dyDescent="0.2">
      <c r="Z391" s="6"/>
    </row>
    <row r="392" spans="26:26" x14ac:dyDescent="0.2">
      <c r="Z392" s="6"/>
    </row>
    <row r="393" spans="26:26" x14ac:dyDescent="0.2">
      <c r="Z393" s="6"/>
    </row>
    <row r="394" spans="26:26" x14ac:dyDescent="0.2">
      <c r="Z394" s="6"/>
    </row>
    <row r="395" spans="26:26" x14ac:dyDescent="0.2">
      <c r="Z395" s="6"/>
    </row>
    <row r="396" spans="26:26" x14ac:dyDescent="0.2">
      <c r="Z396" s="6"/>
    </row>
    <row r="397" spans="26:26" x14ac:dyDescent="0.2">
      <c r="Z397" s="6"/>
    </row>
    <row r="398" spans="26:26" x14ac:dyDescent="0.2">
      <c r="Z398" s="6"/>
    </row>
    <row r="399" spans="26:26" x14ac:dyDescent="0.2">
      <c r="Z399" s="6"/>
    </row>
    <row r="400" spans="26:26" x14ac:dyDescent="0.2">
      <c r="Z400" s="6"/>
    </row>
    <row r="401" spans="26:26" x14ac:dyDescent="0.2">
      <c r="Z401" s="6"/>
    </row>
    <row r="402" spans="26:26" x14ac:dyDescent="0.2">
      <c r="Z402" s="6"/>
    </row>
    <row r="403" spans="26:26" x14ac:dyDescent="0.2">
      <c r="Z403" s="6"/>
    </row>
    <row r="404" spans="26:26" x14ac:dyDescent="0.2">
      <c r="Z404" s="6"/>
    </row>
    <row r="405" spans="26:26" x14ac:dyDescent="0.2">
      <c r="Z405" s="6"/>
    </row>
    <row r="406" spans="26:26" x14ac:dyDescent="0.2">
      <c r="Z406" s="6"/>
    </row>
    <row r="407" spans="26:26" x14ac:dyDescent="0.2">
      <c r="Z407" s="6"/>
    </row>
    <row r="408" spans="26:26" x14ac:dyDescent="0.2">
      <c r="Z408" s="6"/>
    </row>
    <row r="409" spans="26:26" x14ac:dyDescent="0.2">
      <c r="Z409" s="6"/>
    </row>
    <row r="410" spans="26:26" x14ac:dyDescent="0.2">
      <c r="Z410" s="6"/>
    </row>
    <row r="411" spans="26:26" x14ac:dyDescent="0.2">
      <c r="Z411" s="6"/>
    </row>
    <row r="412" spans="26:26" x14ac:dyDescent="0.2">
      <c r="Z412" s="6"/>
    </row>
    <row r="413" spans="26:26" x14ac:dyDescent="0.2">
      <c r="Z413" s="6"/>
    </row>
    <row r="414" spans="26:26" x14ac:dyDescent="0.2">
      <c r="Z414" s="6"/>
    </row>
    <row r="415" spans="26:26" x14ac:dyDescent="0.2">
      <c r="Z415" s="6"/>
    </row>
    <row r="416" spans="26:26" x14ac:dyDescent="0.2">
      <c r="Z416" s="6"/>
    </row>
    <row r="417" spans="26:26" x14ac:dyDescent="0.2">
      <c r="Z417" s="6"/>
    </row>
    <row r="418" spans="26:26" x14ac:dyDescent="0.2">
      <c r="Z418" s="6"/>
    </row>
    <row r="419" spans="26:26" x14ac:dyDescent="0.2">
      <c r="Z419" s="6"/>
    </row>
    <row r="420" spans="26:26" x14ac:dyDescent="0.2">
      <c r="Z420" s="6"/>
    </row>
    <row r="421" spans="26:26" x14ac:dyDescent="0.2">
      <c r="Z421" s="6"/>
    </row>
    <row r="422" spans="26:26" x14ac:dyDescent="0.2">
      <c r="Z422" s="6"/>
    </row>
    <row r="423" spans="26:26" x14ac:dyDescent="0.2">
      <c r="Z423" s="6"/>
    </row>
    <row r="424" spans="26:26" x14ac:dyDescent="0.2">
      <c r="Z424" s="6"/>
    </row>
    <row r="425" spans="26:26" x14ac:dyDescent="0.2">
      <c r="Z425" s="6"/>
    </row>
    <row r="426" spans="26:26" x14ac:dyDescent="0.2">
      <c r="Z426" s="6"/>
    </row>
    <row r="427" spans="26:26" x14ac:dyDescent="0.2">
      <c r="Z427" s="6"/>
    </row>
    <row r="428" spans="26:26" x14ac:dyDescent="0.2">
      <c r="Z428" s="6"/>
    </row>
    <row r="429" spans="26:26" x14ac:dyDescent="0.2">
      <c r="Z429" s="6"/>
    </row>
    <row r="430" spans="26:26" x14ac:dyDescent="0.2">
      <c r="Z430" s="6"/>
    </row>
    <row r="431" spans="26:26" x14ac:dyDescent="0.2">
      <c r="Z431" s="6"/>
    </row>
    <row r="432" spans="26:26" x14ac:dyDescent="0.2">
      <c r="Z432" s="6"/>
    </row>
    <row r="433" spans="26:26" x14ac:dyDescent="0.2">
      <c r="Z433" s="6"/>
    </row>
    <row r="434" spans="26:26" x14ac:dyDescent="0.2">
      <c r="Z434" s="6"/>
    </row>
    <row r="435" spans="26:26" x14ac:dyDescent="0.2">
      <c r="Z435" s="6"/>
    </row>
    <row r="436" spans="26:26" x14ac:dyDescent="0.2">
      <c r="Z436" s="6"/>
    </row>
    <row r="437" spans="26:26" x14ac:dyDescent="0.2">
      <c r="Z437" s="6"/>
    </row>
    <row r="438" spans="26:26" x14ac:dyDescent="0.2">
      <c r="Z438" s="6"/>
    </row>
    <row r="439" spans="26:26" x14ac:dyDescent="0.2">
      <c r="Z439" s="6"/>
    </row>
    <row r="440" spans="26:26" x14ac:dyDescent="0.2">
      <c r="Z440" s="6"/>
    </row>
    <row r="441" spans="26:26" x14ac:dyDescent="0.2">
      <c r="Z441" s="6"/>
    </row>
    <row r="442" spans="26:26" x14ac:dyDescent="0.2">
      <c r="Z442" s="6"/>
    </row>
    <row r="443" spans="26:26" x14ac:dyDescent="0.2">
      <c r="Z443" s="6"/>
    </row>
    <row r="444" spans="26:26" x14ac:dyDescent="0.2">
      <c r="Z444" s="6"/>
    </row>
    <row r="445" spans="26:26" x14ac:dyDescent="0.2">
      <c r="Z445" s="6"/>
    </row>
    <row r="446" spans="26:26" x14ac:dyDescent="0.2">
      <c r="Z446" s="6"/>
    </row>
    <row r="447" spans="26:26" x14ac:dyDescent="0.2">
      <c r="Z447" s="6"/>
    </row>
    <row r="448" spans="26:26" x14ac:dyDescent="0.2">
      <c r="Z448" s="6"/>
    </row>
    <row r="449" spans="26:26" x14ac:dyDescent="0.2">
      <c r="Z449" s="6"/>
    </row>
    <row r="450" spans="26:26" x14ac:dyDescent="0.2">
      <c r="Z450" s="6"/>
    </row>
    <row r="451" spans="26:26" x14ac:dyDescent="0.2">
      <c r="Z451" s="6"/>
    </row>
    <row r="452" spans="26:26" x14ac:dyDescent="0.2">
      <c r="Z452" s="6"/>
    </row>
    <row r="453" spans="26:26" x14ac:dyDescent="0.2">
      <c r="Z453" s="6"/>
    </row>
    <row r="454" spans="26:26" x14ac:dyDescent="0.2">
      <c r="Z454" s="6"/>
    </row>
    <row r="455" spans="26:26" x14ac:dyDescent="0.2">
      <c r="Z455" s="6"/>
    </row>
    <row r="456" spans="26:26" x14ac:dyDescent="0.2">
      <c r="Z456" s="6"/>
    </row>
    <row r="457" spans="26:26" x14ac:dyDescent="0.2">
      <c r="Z457" s="6"/>
    </row>
    <row r="458" spans="26:26" x14ac:dyDescent="0.2">
      <c r="Z458" s="6"/>
    </row>
    <row r="459" spans="26:26" x14ac:dyDescent="0.2">
      <c r="Z459" s="6"/>
    </row>
    <row r="460" spans="26:26" x14ac:dyDescent="0.2">
      <c r="Z460" s="6"/>
    </row>
    <row r="461" spans="26:26" x14ac:dyDescent="0.2">
      <c r="Z461" s="6"/>
    </row>
    <row r="462" spans="26:26" x14ac:dyDescent="0.2">
      <c r="Z462" s="6"/>
    </row>
    <row r="463" spans="26:26" x14ac:dyDescent="0.2">
      <c r="Z463" s="6"/>
    </row>
    <row r="464" spans="26:26" x14ac:dyDescent="0.2">
      <c r="Z464" s="6"/>
    </row>
    <row r="465" spans="26:26" x14ac:dyDescent="0.2">
      <c r="Z465" s="6"/>
    </row>
    <row r="466" spans="26:26" x14ac:dyDescent="0.2">
      <c r="Z466" s="6"/>
    </row>
    <row r="467" spans="26:26" x14ac:dyDescent="0.2">
      <c r="Z467" s="6"/>
    </row>
    <row r="468" spans="26:26" x14ac:dyDescent="0.2">
      <c r="Z468" s="6"/>
    </row>
    <row r="469" spans="26:26" x14ac:dyDescent="0.2">
      <c r="Z469" s="6"/>
    </row>
    <row r="470" spans="26:26" x14ac:dyDescent="0.2">
      <c r="Z470" s="6"/>
    </row>
    <row r="471" spans="26:26" x14ac:dyDescent="0.2">
      <c r="Z471" s="6"/>
    </row>
    <row r="472" spans="26:26" x14ac:dyDescent="0.2">
      <c r="Z472" s="6"/>
    </row>
    <row r="473" spans="26:26" x14ac:dyDescent="0.2">
      <c r="Z473" s="6"/>
    </row>
    <row r="474" spans="26:26" x14ac:dyDescent="0.2">
      <c r="Z474" s="6"/>
    </row>
    <row r="475" spans="26:26" x14ac:dyDescent="0.2">
      <c r="Z475" s="6"/>
    </row>
    <row r="476" spans="26:26" x14ac:dyDescent="0.2">
      <c r="Z476" s="6"/>
    </row>
    <row r="477" spans="26:26" x14ac:dyDescent="0.2">
      <c r="Z477" s="6"/>
    </row>
    <row r="478" spans="26:26" x14ac:dyDescent="0.2">
      <c r="Z478" s="6"/>
    </row>
    <row r="479" spans="26:26" x14ac:dyDescent="0.2">
      <c r="Z479" s="6"/>
    </row>
    <row r="480" spans="26:26" x14ac:dyDescent="0.2">
      <c r="Z480" s="6"/>
    </row>
    <row r="481" spans="26:26" x14ac:dyDescent="0.2">
      <c r="Z481" s="6"/>
    </row>
    <row r="482" spans="26:26" x14ac:dyDescent="0.2">
      <c r="Z482" s="6"/>
    </row>
    <row r="483" spans="26:26" x14ac:dyDescent="0.2">
      <c r="Z483" s="6"/>
    </row>
    <row r="484" spans="26:26" x14ac:dyDescent="0.2">
      <c r="Z484" s="6"/>
    </row>
    <row r="485" spans="26:26" x14ac:dyDescent="0.2">
      <c r="Z485" s="6"/>
    </row>
    <row r="486" spans="26:26" x14ac:dyDescent="0.2">
      <c r="Z486" s="6"/>
    </row>
    <row r="487" spans="26:26" x14ac:dyDescent="0.2">
      <c r="Z487" s="6"/>
    </row>
    <row r="488" spans="26:26" x14ac:dyDescent="0.2">
      <c r="Z488" s="6"/>
    </row>
    <row r="489" spans="26:26" x14ac:dyDescent="0.2">
      <c r="Z489" s="6"/>
    </row>
    <row r="490" spans="26:26" x14ac:dyDescent="0.2">
      <c r="Z490" s="6"/>
    </row>
    <row r="491" spans="26:26" x14ac:dyDescent="0.2">
      <c r="Z491" s="6"/>
    </row>
    <row r="492" spans="26:26" x14ac:dyDescent="0.2">
      <c r="Z492" s="6"/>
    </row>
    <row r="493" spans="26:26" x14ac:dyDescent="0.2">
      <c r="Z493" s="6"/>
    </row>
    <row r="494" spans="26:26" x14ac:dyDescent="0.2">
      <c r="Z494" s="6"/>
    </row>
    <row r="495" spans="26:26" x14ac:dyDescent="0.2">
      <c r="Z495" s="6"/>
    </row>
    <row r="496" spans="26:26" x14ac:dyDescent="0.2">
      <c r="Z496" s="6"/>
    </row>
    <row r="497" spans="26:26" x14ac:dyDescent="0.2">
      <c r="Z497" s="6"/>
    </row>
    <row r="498" spans="26:26" x14ac:dyDescent="0.2">
      <c r="Z498" s="6"/>
    </row>
    <row r="499" spans="26:26" x14ac:dyDescent="0.2">
      <c r="Z499" s="6"/>
    </row>
    <row r="500" spans="26:26" x14ac:dyDescent="0.2">
      <c r="Z500" s="6"/>
    </row>
    <row r="501" spans="26:26" x14ac:dyDescent="0.2">
      <c r="Z501" s="6"/>
    </row>
    <row r="502" spans="26:26" x14ac:dyDescent="0.2">
      <c r="Z502" s="6"/>
    </row>
    <row r="503" spans="26:26" x14ac:dyDescent="0.2">
      <c r="Z503" s="6"/>
    </row>
    <row r="504" spans="26:26" x14ac:dyDescent="0.2">
      <c r="Z504" s="6"/>
    </row>
    <row r="505" spans="26:26" x14ac:dyDescent="0.2">
      <c r="Z505" s="6"/>
    </row>
    <row r="506" spans="26:26" x14ac:dyDescent="0.2">
      <c r="Z506" s="6"/>
    </row>
    <row r="507" spans="26:26" x14ac:dyDescent="0.2">
      <c r="Z507" s="6"/>
    </row>
    <row r="508" spans="26:26" x14ac:dyDescent="0.2">
      <c r="Z508" s="6"/>
    </row>
    <row r="509" spans="26:26" x14ac:dyDescent="0.2">
      <c r="Z509" s="6"/>
    </row>
    <row r="510" spans="26:26" x14ac:dyDescent="0.2">
      <c r="Z510" s="6"/>
    </row>
    <row r="511" spans="26:26" x14ac:dyDescent="0.2">
      <c r="Z511" s="6"/>
    </row>
    <row r="512" spans="26:26" x14ac:dyDescent="0.2">
      <c r="Z512" s="6"/>
    </row>
    <row r="513" spans="26:26" x14ac:dyDescent="0.2">
      <c r="Z513" s="6"/>
    </row>
    <row r="514" spans="26:26" x14ac:dyDescent="0.2">
      <c r="Z514" s="6"/>
    </row>
    <row r="515" spans="26:26" x14ac:dyDescent="0.2">
      <c r="Z515" s="6"/>
    </row>
    <row r="516" spans="26:26" x14ac:dyDescent="0.2">
      <c r="Z516" s="6"/>
    </row>
    <row r="517" spans="26:26" x14ac:dyDescent="0.2">
      <c r="Z517" s="6"/>
    </row>
    <row r="518" spans="26:26" x14ac:dyDescent="0.2">
      <c r="Z518" s="6"/>
    </row>
    <row r="519" spans="26:26" x14ac:dyDescent="0.2">
      <c r="Z519" s="6"/>
    </row>
    <row r="520" spans="26:26" x14ac:dyDescent="0.2">
      <c r="Z520" s="6"/>
    </row>
    <row r="521" spans="26:26" x14ac:dyDescent="0.2">
      <c r="Z521" s="6"/>
    </row>
    <row r="522" spans="26:26" x14ac:dyDescent="0.2">
      <c r="Z522" s="6"/>
    </row>
    <row r="523" spans="26:26" x14ac:dyDescent="0.2">
      <c r="Z523" s="6"/>
    </row>
    <row r="524" spans="26:26" x14ac:dyDescent="0.2">
      <c r="Z524" s="6"/>
    </row>
    <row r="525" spans="26:26" x14ac:dyDescent="0.2">
      <c r="Z525" s="6"/>
    </row>
    <row r="526" spans="26:26" x14ac:dyDescent="0.2">
      <c r="Z526" s="6"/>
    </row>
    <row r="527" spans="26:26" x14ac:dyDescent="0.2">
      <c r="Z527" s="6"/>
    </row>
    <row r="528" spans="26:26" x14ac:dyDescent="0.2">
      <c r="Z528" s="6"/>
    </row>
    <row r="529" spans="26:26" x14ac:dyDescent="0.2">
      <c r="Z529" s="6"/>
    </row>
    <row r="530" spans="26:26" x14ac:dyDescent="0.2">
      <c r="Z530" s="6"/>
    </row>
    <row r="531" spans="26:26" x14ac:dyDescent="0.2">
      <c r="Z531" s="6"/>
    </row>
    <row r="532" spans="26:26" x14ac:dyDescent="0.2">
      <c r="Z532" s="6"/>
    </row>
    <row r="533" spans="26:26" x14ac:dyDescent="0.2">
      <c r="Z533" s="6"/>
    </row>
    <row r="534" spans="26:26" x14ac:dyDescent="0.2">
      <c r="Z534" s="6"/>
    </row>
    <row r="535" spans="26:26" x14ac:dyDescent="0.2">
      <c r="Z535" s="6"/>
    </row>
    <row r="536" spans="26:26" x14ac:dyDescent="0.2">
      <c r="Z536" s="6"/>
    </row>
    <row r="537" spans="26:26" x14ac:dyDescent="0.2">
      <c r="Z537" s="6"/>
    </row>
    <row r="538" spans="26:26" x14ac:dyDescent="0.2">
      <c r="Z538" s="6"/>
    </row>
    <row r="539" spans="26:26" x14ac:dyDescent="0.2">
      <c r="Z539" s="6"/>
    </row>
    <row r="540" spans="26:26" x14ac:dyDescent="0.2">
      <c r="Z540" s="6"/>
    </row>
    <row r="541" spans="26:26" x14ac:dyDescent="0.2">
      <c r="Z541" s="6"/>
    </row>
    <row r="542" spans="26:26" x14ac:dyDescent="0.2">
      <c r="Z542" s="6"/>
    </row>
    <row r="543" spans="26:26" x14ac:dyDescent="0.2">
      <c r="Z543" s="6"/>
    </row>
  </sheetData>
  <sortState xmlns:xlrd2="http://schemas.microsoft.com/office/spreadsheetml/2017/richdata2" ref="B13:AD96">
    <sortCondition ref="B13"/>
  </sortState>
  <mergeCells count="43">
    <mergeCell ref="K10:K11"/>
    <mergeCell ref="F9:H9"/>
    <mergeCell ref="F10:F11"/>
    <mergeCell ref="R9:T9"/>
    <mergeCell ref="T10:T11"/>
    <mergeCell ref="P10:P11"/>
    <mergeCell ref="R10:R11"/>
    <mergeCell ref="L10:L11"/>
    <mergeCell ref="M10:M11"/>
    <mergeCell ref="Q10:Q11"/>
    <mergeCell ref="O10:O11"/>
    <mergeCell ref="U9:W9"/>
    <mergeCell ref="X9:Z9"/>
    <mergeCell ref="U10:U11"/>
    <mergeCell ref="V10:V11"/>
    <mergeCell ref="A93:B93"/>
    <mergeCell ref="A9:A11"/>
    <mergeCell ref="B9:B11"/>
    <mergeCell ref="H10:H11"/>
    <mergeCell ref="I10:I11"/>
    <mergeCell ref="C9:E9"/>
    <mergeCell ref="G10:G11"/>
    <mergeCell ref="D10:D11"/>
    <mergeCell ref="L9:N9"/>
    <mergeCell ref="O9:Q9"/>
    <mergeCell ref="E10:E11"/>
    <mergeCell ref="I9:K9"/>
    <mergeCell ref="X10:X11"/>
    <mergeCell ref="S10:S11"/>
    <mergeCell ref="AA9:AC9"/>
    <mergeCell ref="N10:N11"/>
    <mergeCell ref="X4:AE4"/>
    <mergeCell ref="Y10:Y11"/>
    <mergeCell ref="AB10:AB11"/>
    <mergeCell ref="A8:AE8"/>
    <mergeCell ref="AE9:AE11"/>
    <mergeCell ref="AD9:AD11"/>
    <mergeCell ref="Z10:Z11"/>
    <mergeCell ref="C10:C11"/>
    <mergeCell ref="W10:W11"/>
    <mergeCell ref="AA10:AA11"/>
    <mergeCell ref="AC10:AC11"/>
    <mergeCell ref="J10:J11"/>
  </mergeCells>
  <phoneticPr fontId="1" type="noConversion"/>
  <pageMargins left="0.23622047244094491" right="0.19685039370078741" top="0.78740157480314965" bottom="0.59055118110236227" header="0.51181102362204722" footer="0.51181102362204722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информация</vt:lpstr>
      <vt:lpstr>информация!Область_печати</vt:lpstr>
    </vt:vector>
  </TitlesOfParts>
  <Company>ГО "Минское городское жилищное хозяйство"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Хвалько</dc:creator>
  <cp:lastModifiedBy>Пользователь</cp:lastModifiedBy>
  <cp:lastPrinted>2026-04-25T12:47:53Z</cp:lastPrinted>
  <dcterms:created xsi:type="dcterms:W3CDTF">2015-01-14T05:58:23Z</dcterms:created>
  <dcterms:modified xsi:type="dcterms:W3CDTF">2026-06-04T09:13:11Z</dcterms:modified>
</cp:coreProperties>
</file>