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Коржавина\аукционы\2026\А487-05-261  парты (ц) комитет образования  395 (1-3) 206 1,80\"/>
    </mc:Choice>
  </mc:AlternateContent>
  <xr:revisionPtr revIDLastSave="0" documentId="13_ncr:1_{BC077A25-4050-4FB8-B383-42D3A4758958}" xr6:coauthVersionLast="47" xr6:coauthVersionMax="47" xr10:uidLastSave="{00000000-0000-0000-0000-000000000000}"/>
  <bookViews>
    <workbookView xWindow="-108" yWindow="-108" windowWidth="23256" windowHeight="12576" xr2:uid="{CED8644A-1520-4D84-981F-A0BB113CEFD2}"/>
  </bookViews>
  <sheets>
    <sheet name="поворот" sheetId="1" r:id="rId1"/>
  </sheets>
  <definedNames>
    <definedName name="_xlnm._FilterDatabase" localSheetId="0" hidden="1">поворот!$A$4:$I$40</definedName>
    <definedName name="_xlnm.Print_Area" localSheetId="0">поворот!$A$1:$I$40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5" i="1"/>
  <c r="G40" i="1"/>
  <c r="E40" i="1"/>
  <c r="H40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F40" i="1" l="1"/>
  <c r="I40" i="1" l="1"/>
</calcChain>
</file>

<file path=xl/sharedStrings.xml><?xml version="1.0" encoding="utf-8"?>
<sst xmlns="http://schemas.openxmlformats.org/spreadsheetml/2006/main" count="81" uniqueCount="79">
  <si>
    <t>ученическая мебель</t>
  </si>
  <si>
    <t>№</t>
  </si>
  <si>
    <t>Наименование ГУО/Адрес ГУО</t>
  </si>
  <si>
    <t>Итого</t>
  </si>
  <si>
    <t>шт</t>
  </si>
  <si>
    <t>ГУО "Средняя  школа №2 г.Минска"</t>
  </si>
  <si>
    <t xml:space="preserve">ул. Семеняко,38 </t>
  </si>
  <si>
    <t>ГУО "Средняя  школа №6 г.Минска"</t>
  </si>
  <si>
    <t>ул. Янковского, 23</t>
  </si>
  <si>
    <t>ГУО "Средняя школа №7 г.Минска"</t>
  </si>
  <si>
    <t>пр. Пушкина, 5а</t>
  </si>
  <si>
    <t xml:space="preserve">ГУО "Гимназия № 13 г.Минска" начальная школа </t>
  </si>
  <si>
    <t>ул. Одинцова, 45</t>
  </si>
  <si>
    <t>ГУО "Средняя школа №16 г.Минска"</t>
  </si>
  <si>
    <t>ул. Бирюзова, 13</t>
  </si>
  <si>
    <t>ГУО "Гимназия №27  г.Минска"</t>
  </si>
  <si>
    <t>ул. Я.Мавра, 10а</t>
  </si>
  <si>
    <t>ГУО "Гимназия №32 г.Минска"</t>
  </si>
  <si>
    <t>ул. Д.Сердича, 26</t>
  </si>
  <si>
    <t>ГУО "Гимназия №33 г. Минска"</t>
  </si>
  <si>
    <t>ул. Шаранговича, 42</t>
  </si>
  <si>
    <t>ГУО "Средняя школа №38 г.Минска"</t>
  </si>
  <si>
    <t>ул. Бельского, 59а</t>
  </si>
  <si>
    <t>ГУО "Гимназия №39 г.Минска"</t>
  </si>
  <si>
    <t>ул. Кунцевщина, 10</t>
  </si>
  <si>
    <t>ГУО "Гимназия №43  г.Минска"</t>
  </si>
  <si>
    <t>ул. Казимировская, 5</t>
  </si>
  <si>
    <t>ГУО "Средняя школа №49 г.Минска "</t>
  </si>
  <si>
    <t>ул. Колесникова, 14</t>
  </si>
  <si>
    <t>ГУО "Средняя школа №52 г.Минска"</t>
  </si>
  <si>
    <t>ул.Каменногорская, 114</t>
  </si>
  <si>
    <t>ГУО "Средняя школа №56 г.Минска"</t>
  </si>
  <si>
    <t>ул. Каменногорская, 70</t>
  </si>
  <si>
    <t>ГУО "Средняя школа №59 г.Минска "</t>
  </si>
  <si>
    <t>ул. Лидская, 8</t>
  </si>
  <si>
    <t>ГУО "Средняя школа №81 г.Минска"</t>
  </si>
  <si>
    <t>ул. Ольшевского, 70</t>
  </si>
  <si>
    <t>ГУО "Средняя школа №96 г.Минска"</t>
  </si>
  <si>
    <t>пр. Пушкина, 12</t>
  </si>
  <si>
    <t>ГУО "Средняя школа №99 г.Минска"</t>
  </si>
  <si>
    <t>ул. Берута, 13</t>
  </si>
  <si>
    <t>ГУО "Средняя школа №125 г.Минска"</t>
  </si>
  <si>
    <t>ул. Жудро, 15</t>
  </si>
  <si>
    <t>ГУО "Средняя школа №126 г.Минска"</t>
  </si>
  <si>
    <t>ул. Я.Мавра, 35</t>
  </si>
  <si>
    <t>ГУО "Средняя школа №127 г.Минска"</t>
  </si>
  <si>
    <t>ул. Берута, 12</t>
  </si>
  <si>
    <t>ГУО "Средняя школа №136 г.Минска"</t>
  </si>
  <si>
    <t>ул. Д.Сердича,5</t>
  </si>
  <si>
    <t>ГУО "Средняя школа №138 г.Минска"</t>
  </si>
  <si>
    <t>ул. Одоевского, 34</t>
  </si>
  <si>
    <t>ГУО "Средняя школа №140 г.Минска"</t>
  </si>
  <si>
    <t>ул. П.Глебки, 30</t>
  </si>
  <si>
    <t>ГУО "Средняя школа №151 г.Минска"</t>
  </si>
  <si>
    <t>ул. Одинцова, 12</t>
  </si>
  <si>
    <t>ГУО "Средняя школа №157 г.Минска"</t>
  </si>
  <si>
    <t>ул. Бурдейного, 29</t>
  </si>
  <si>
    <t>ГУО "Средняя школа №167 г.Минска"</t>
  </si>
  <si>
    <t>ул. Якубовского, 46</t>
  </si>
  <si>
    <t>ГУО "Средняя школа №179 г.Минска"</t>
  </si>
  <si>
    <t>ул. Лещинского, 21</t>
  </si>
  <si>
    <t>ГУО "Средняя школа №185 г.Минска"</t>
  </si>
  <si>
    <t>ул. Притыцкого, 88</t>
  </si>
  <si>
    <t>ГУО "Средняя школа №199 г.Минска"</t>
  </si>
  <si>
    <t>ул. Панченко, 32</t>
  </si>
  <si>
    <t>ГУО "Средняя школа № 201 г.Минска"</t>
  </si>
  <si>
    <t>ул. Кунцевщина, 20</t>
  </si>
  <si>
    <t>ГУО "Средняя школа №212 г.Минска"</t>
  </si>
  <si>
    <t>ул. Лобанка, 95</t>
  </si>
  <si>
    <t>ГУО "Средняя школа №217 г.Минска"</t>
  </si>
  <si>
    <t>ул. Горецкого, 71</t>
  </si>
  <si>
    <t>ГУО "Центр дополнительного образования детей и молодежи г. Минска "Эврика" ул. Чигладзе, 29</t>
  </si>
  <si>
    <t>ГУО "Центр коррекционно-развивающего обучения и реабилитации Фрунзенского района г. Минска" ул. Бирюзова, 21</t>
  </si>
  <si>
    <t xml:space="preserve">ИТОГО </t>
  </si>
  <si>
    <r>
      <rPr>
        <b/>
        <sz val="11"/>
        <rFont val="Times New Roman"/>
        <family val="1"/>
        <charset val="204"/>
      </rPr>
      <t>ЛОТ  №2</t>
    </r>
    <r>
      <rPr>
        <sz val="11"/>
        <rFont val="Times New Roman"/>
        <family val="1"/>
        <charset val="204"/>
      </rPr>
      <t xml:space="preserve"> Стол ученический двухместный  регулируемый Ростовая группа № 3-5.</t>
    </r>
  </si>
  <si>
    <r>
      <rPr>
        <b/>
        <sz val="11"/>
        <rFont val="Times New Roman"/>
        <family val="1"/>
        <charset val="204"/>
      </rPr>
      <t>ЛОТ №1</t>
    </r>
    <r>
      <rPr>
        <sz val="11"/>
        <rFont val="Times New Roman"/>
        <family val="1"/>
        <charset val="204"/>
      </rPr>
      <t xml:space="preserve"> Стол  ученический двухместны регулируемый. Ростовая группа № 5 - 7</t>
    </r>
  </si>
  <si>
    <r>
      <rPr>
        <b/>
        <sz val="11"/>
        <rFont val="Times New Roman"/>
        <family val="1"/>
        <charset val="204"/>
      </rPr>
      <t>ЛОТ №4</t>
    </r>
    <r>
      <rPr>
        <sz val="11"/>
        <rFont val="Times New Roman"/>
        <family val="1"/>
        <charset val="204"/>
      </rPr>
      <t xml:space="preserve"> Стол ученический одноместный регулируемый Ростовая группа № 3-5</t>
    </r>
  </si>
  <si>
    <r>
      <rPr>
        <b/>
        <sz val="11"/>
        <rFont val="Times New Roman"/>
        <family val="1"/>
        <charset val="204"/>
      </rPr>
      <t>ЛОТ №5</t>
    </r>
    <r>
      <rPr>
        <sz val="11"/>
        <rFont val="Times New Roman"/>
        <family val="1"/>
        <charset val="204"/>
      </rPr>
      <t xml:space="preserve"> Стол двухместный регулируемый № 5-7.  (для субъектов малого и среднего предпринимательства)</t>
    </r>
  </si>
  <si>
    <t>ПРИЛОЖЕНИЕ 8 К АУКЦИОННЫМ ДОКУМЕНТАМ №А487-05/261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</si>
</sst>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165" fontId="7" fillId="2" borderId="1" xfId="2" applyNumberFormat="1" applyFont="1" applyFill="1" applyBorder="1" applyAlignment="1">
      <alignment horizontal="center" vertical="center"/>
    </xf>
    <xf numFmtId="165" fontId="7" fillId="2" borderId="1" xfId="2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</cellXfs>
  <cellStyles count="3">
    <cellStyle name="Обычный" xfId="0" builtinId="0"/>
    <cellStyle name="Обычный 2" xfId="1" xr:uid="{51B8DD9F-01BA-43B7-8222-5AD1C56687AA}"/>
    <cellStyle name="Финансовый 2" xfId="2" xr:uid="{C8080167-A03C-477E-BA43-731D4B668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8FF4-42A0-486A-932C-03A6FD10E4D5}">
  <dimension ref="A1:I40"/>
  <sheetViews>
    <sheetView tabSelected="1" topLeftCell="C34" zoomScaleNormal="100" workbookViewId="0">
      <selection activeCell="K3" sqref="K3"/>
    </sheetView>
  </sheetViews>
  <sheetFormatPr defaultColWidth="9" defaultRowHeight="13.8" x14ac:dyDescent="0.3"/>
  <cols>
    <col min="1" max="2" width="29.19921875" style="1" hidden="1" customWidth="1"/>
    <col min="3" max="3" width="6.69921875" style="1" customWidth="1"/>
    <col min="4" max="4" width="41.8984375" style="1" customWidth="1"/>
    <col min="5" max="5" width="15.5" style="1" customWidth="1"/>
    <col min="6" max="6" width="15.5" style="2" customWidth="1"/>
    <col min="7" max="7" width="12.59765625" style="2" customWidth="1"/>
    <col min="8" max="8" width="19" style="2" customWidth="1"/>
    <col min="9" max="9" width="9.19921875" style="3" customWidth="1"/>
    <col min="10" max="16384" width="9" style="1"/>
  </cols>
  <sheetData>
    <row r="1" spans="1:9" ht="15" customHeight="1" x14ac:dyDescent="0.3">
      <c r="C1" s="16" t="s">
        <v>78</v>
      </c>
      <c r="D1" s="16"/>
      <c r="E1" s="16"/>
      <c r="F1" s="16"/>
      <c r="G1" s="16"/>
      <c r="H1" s="16"/>
      <c r="I1" s="16"/>
    </row>
    <row r="3" spans="1:9" ht="123.75" customHeight="1" x14ac:dyDescent="0.3">
      <c r="A3" s="4" t="s">
        <v>0</v>
      </c>
      <c r="B3" s="4"/>
      <c r="C3" s="5" t="s">
        <v>1</v>
      </c>
      <c r="D3" s="4" t="s">
        <v>2</v>
      </c>
      <c r="E3" s="6" t="s">
        <v>75</v>
      </c>
      <c r="F3" s="6" t="s">
        <v>74</v>
      </c>
      <c r="G3" s="6" t="s">
        <v>76</v>
      </c>
      <c r="H3" s="6" t="s">
        <v>77</v>
      </c>
      <c r="I3" s="7" t="s">
        <v>3</v>
      </c>
    </row>
    <row r="4" spans="1:9" x14ac:dyDescent="0.3">
      <c r="A4" s="8"/>
      <c r="B4" s="8"/>
      <c r="C4" s="8"/>
      <c r="D4" s="8"/>
      <c r="E4" s="8"/>
      <c r="F4" s="9" t="s">
        <v>4</v>
      </c>
      <c r="G4" s="9" t="s">
        <v>4</v>
      </c>
      <c r="H4" s="9" t="s">
        <v>4</v>
      </c>
      <c r="I4" s="9"/>
    </row>
    <row r="5" spans="1:9" ht="39.9" customHeight="1" x14ac:dyDescent="0.3">
      <c r="A5" s="10" t="s">
        <v>5</v>
      </c>
      <c r="B5" s="10" t="s">
        <v>6</v>
      </c>
      <c r="C5" s="11">
        <v>1</v>
      </c>
      <c r="D5" s="10" t="str">
        <f t="shared" ref="D5:D37" si="0">A5&amp;" "&amp;B5</f>
        <v xml:space="preserve">ГУО "Средняя  школа №2 г.Минска" ул. Семеняко,38 </v>
      </c>
      <c r="E5" s="15">
        <v>30</v>
      </c>
      <c r="F5" s="12">
        <v>30</v>
      </c>
      <c r="G5" s="13">
        <v>0</v>
      </c>
      <c r="H5" s="13"/>
      <c r="I5" s="12">
        <f>SUM(E5:H5)</f>
        <v>60</v>
      </c>
    </row>
    <row r="6" spans="1:9" ht="39.9" customHeight="1" x14ac:dyDescent="0.3">
      <c r="A6" s="10" t="s">
        <v>7</v>
      </c>
      <c r="B6" s="10" t="s">
        <v>8</v>
      </c>
      <c r="C6" s="11">
        <v>2</v>
      </c>
      <c r="D6" s="10" t="str">
        <f t="shared" si="0"/>
        <v>ГУО "Средняя  школа №6 г.Минска" ул. Янковского, 23</v>
      </c>
      <c r="E6" s="15">
        <v>0</v>
      </c>
      <c r="F6" s="12">
        <v>60</v>
      </c>
      <c r="G6" s="13">
        <v>0</v>
      </c>
      <c r="H6" s="13"/>
      <c r="I6" s="12">
        <f t="shared" ref="I6:I39" si="1">SUM(E6:H6)</f>
        <v>60</v>
      </c>
    </row>
    <row r="7" spans="1:9" ht="39.9" customHeight="1" x14ac:dyDescent="0.3">
      <c r="A7" s="10" t="s">
        <v>9</v>
      </c>
      <c r="B7" s="10" t="s">
        <v>10</v>
      </c>
      <c r="C7" s="11">
        <v>3</v>
      </c>
      <c r="D7" s="10" t="str">
        <f t="shared" si="0"/>
        <v>ГУО "Средняя школа №7 г.Минска" пр. Пушкина, 5а</v>
      </c>
      <c r="E7" s="15">
        <v>0</v>
      </c>
      <c r="F7" s="12">
        <v>0</v>
      </c>
      <c r="G7" s="13">
        <v>30</v>
      </c>
      <c r="H7" s="13"/>
      <c r="I7" s="12">
        <f t="shared" si="1"/>
        <v>30</v>
      </c>
    </row>
    <row r="8" spans="1:9" ht="39.9" customHeight="1" x14ac:dyDescent="0.3">
      <c r="A8" s="10" t="s">
        <v>11</v>
      </c>
      <c r="B8" s="10" t="s">
        <v>12</v>
      </c>
      <c r="C8" s="11">
        <v>4</v>
      </c>
      <c r="D8" s="10" t="str">
        <f t="shared" si="0"/>
        <v>ГУО "Гимназия № 13 г.Минска" начальная школа  ул. Одинцова, 45</v>
      </c>
      <c r="E8" s="15">
        <v>0</v>
      </c>
      <c r="F8" s="12">
        <v>0</v>
      </c>
      <c r="G8" s="13">
        <v>0</v>
      </c>
      <c r="H8" s="13"/>
      <c r="I8" s="12">
        <f t="shared" si="1"/>
        <v>0</v>
      </c>
    </row>
    <row r="9" spans="1:9" ht="39.9" customHeight="1" x14ac:dyDescent="0.3">
      <c r="A9" s="10" t="s">
        <v>13</v>
      </c>
      <c r="B9" s="10" t="s">
        <v>14</v>
      </c>
      <c r="C9" s="11">
        <v>5</v>
      </c>
      <c r="D9" s="10" t="str">
        <f t="shared" si="0"/>
        <v>ГУО "Средняя школа №16 г.Минска" ул. Бирюзова, 13</v>
      </c>
      <c r="E9" s="15">
        <v>0</v>
      </c>
      <c r="F9" s="12">
        <v>0</v>
      </c>
      <c r="G9" s="13">
        <v>0</v>
      </c>
      <c r="H9" s="13"/>
      <c r="I9" s="12">
        <f t="shared" si="1"/>
        <v>0</v>
      </c>
    </row>
    <row r="10" spans="1:9" ht="39.9" customHeight="1" x14ac:dyDescent="0.3">
      <c r="A10" s="10" t="s">
        <v>15</v>
      </c>
      <c r="B10" s="10" t="s">
        <v>16</v>
      </c>
      <c r="C10" s="11">
        <v>6</v>
      </c>
      <c r="D10" s="10" t="str">
        <f t="shared" si="0"/>
        <v>ГУО "Гимназия №27  г.Минска" ул. Я.Мавра, 10а</v>
      </c>
      <c r="E10" s="15">
        <v>0</v>
      </c>
      <c r="F10" s="12">
        <v>0</v>
      </c>
      <c r="G10" s="13">
        <v>0</v>
      </c>
      <c r="H10" s="13"/>
      <c r="I10" s="12">
        <f t="shared" si="1"/>
        <v>0</v>
      </c>
    </row>
    <row r="11" spans="1:9" ht="39.9" customHeight="1" x14ac:dyDescent="0.3">
      <c r="A11" s="10" t="s">
        <v>17</v>
      </c>
      <c r="B11" s="10" t="s">
        <v>18</v>
      </c>
      <c r="C11" s="11">
        <v>7</v>
      </c>
      <c r="D11" s="10" t="str">
        <f t="shared" si="0"/>
        <v>ГУО "Гимназия №32 г.Минска" ул. Д.Сердича, 26</v>
      </c>
      <c r="E11" s="15">
        <v>16</v>
      </c>
      <c r="F11" s="12">
        <v>0</v>
      </c>
      <c r="G11" s="13">
        <v>0</v>
      </c>
      <c r="H11" s="13"/>
      <c r="I11" s="12">
        <f t="shared" si="1"/>
        <v>16</v>
      </c>
    </row>
    <row r="12" spans="1:9" ht="39.9" customHeight="1" x14ac:dyDescent="0.3">
      <c r="A12" s="10" t="s">
        <v>19</v>
      </c>
      <c r="B12" s="10" t="s">
        <v>20</v>
      </c>
      <c r="C12" s="11">
        <v>8</v>
      </c>
      <c r="D12" s="10" t="str">
        <f t="shared" si="0"/>
        <v>ГУО "Гимназия №33 г. Минска" ул. Шаранговича, 42</v>
      </c>
      <c r="E12" s="15">
        <v>0</v>
      </c>
      <c r="F12" s="12">
        <v>0</v>
      </c>
      <c r="G12" s="13">
        <v>111</v>
      </c>
      <c r="H12" s="13"/>
      <c r="I12" s="12">
        <f t="shared" si="1"/>
        <v>111</v>
      </c>
    </row>
    <row r="13" spans="1:9" ht="39.9" customHeight="1" x14ac:dyDescent="0.3">
      <c r="A13" s="10" t="s">
        <v>21</v>
      </c>
      <c r="B13" s="10" t="s">
        <v>22</v>
      </c>
      <c r="C13" s="11">
        <v>9</v>
      </c>
      <c r="D13" s="10" t="str">
        <f t="shared" si="0"/>
        <v>ГУО "Средняя школа №38 г.Минска" ул. Бельского, 59а</v>
      </c>
      <c r="E13" s="15">
        <v>0</v>
      </c>
      <c r="F13" s="12">
        <v>0</v>
      </c>
      <c r="G13" s="13">
        <v>0</v>
      </c>
      <c r="H13" s="13"/>
      <c r="I13" s="12">
        <f t="shared" si="1"/>
        <v>0</v>
      </c>
    </row>
    <row r="14" spans="1:9" ht="39.9" customHeight="1" x14ac:dyDescent="0.3">
      <c r="A14" s="10" t="s">
        <v>23</v>
      </c>
      <c r="B14" s="10" t="s">
        <v>24</v>
      </c>
      <c r="C14" s="11">
        <v>10</v>
      </c>
      <c r="D14" s="10" t="str">
        <f t="shared" si="0"/>
        <v>ГУО "Гимназия №39 г.Минска" ул. Кунцевщина, 10</v>
      </c>
      <c r="E14" s="15"/>
      <c r="F14" s="12">
        <v>50</v>
      </c>
      <c r="G14" s="13">
        <v>0</v>
      </c>
      <c r="H14" s="13">
        <v>50</v>
      </c>
      <c r="I14" s="12">
        <f t="shared" si="1"/>
        <v>100</v>
      </c>
    </row>
    <row r="15" spans="1:9" ht="39.9" customHeight="1" x14ac:dyDescent="0.3">
      <c r="A15" s="10" t="s">
        <v>25</v>
      </c>
      <c r="B15" s="10" t="s">
        <v>26</v>
      </c>
      <c r="C15" s="11">
        <v>11</v>
      </c>
      <c r="D15" s="10" t="str">
        <f t="shared" si="0"/>
        <v>ГУО "Гимназия №43  г.Минска" ул. Казимировская, 5</v>
      </c>
      <c r="E15" s="15">
        <v>0</v>
      </c>
      <c r="F15" s="12">
        <v>0</v>
      </c>
      <c r="G15" s="13">
        <v>0</v>
      </c>
      <c r="H15" s="13"/>
      <c r="I15" s="12">
        <f t="shared" si="1"/>
        <v>0</v>
      </c>
    </row>
    <row r="16" spans="1:9" ht="39.9" customHeight="1" x14ac:dyDescent="0.3">
      <c r="A16" s="10" t="s">
        <v>27</v>
      </c>
      <c r="B16" s="10" t="s">
        <v>28</v>
      </c>
      <c r="C16" s="11">
        <v>12</v>
      </c>
      <c r="D16" s="10" t="str">
        <f t="shared" si="0"/>
        <v>ГУО "Средняя школа №49 г.Минска " ул. Колесникова, 14</v>
      </c>
      <c r="E16" s="15">
        <v>45</v>
      </c>
      <c r="F16" s="12">
        <v>45</v>
      </c>
      <c r="G16" s="13">
        <v>15</v>
      </c>
      <c r="H16" s="13"/>
      <c r="I16" s="12">
        <f t="shared" si="1"/>
        <v>105</v>
      </c>
    </row>
    <row r="17" spans="1:9" ht="39.9" customHeight="1" x14ac:dyDescent="0.3">
      <c r="A17" s="10" t="s">
        <v>29</v>
      </c>
      <c r="B17" s="10" t="s">
        <v>30</v>
      </c>
      <c r="C17" s="11">
        <v>13</v>
      </c>
      <c r="D17" s="10" t="str">
        <f t="shared" si="0"/>
        <v>ГУО "Средняя школа №52 г.Минска" ул.Каменногорская, 114</v>
      </c>
      <c r="E17" s="15">
        <v>0</v>
      </c>
      <c r="F17" s="12">
        <v>0</v>
      </c>
      <c r="G17" s="13">
        <v>0</v>
      </c>
      <c r="H17" s="13"/>
      <c r="I17" s="12">
        <f t="shared" si="1"/>
        <v>0</v>
      </c>
    </row>
    <row r="18" spans="1:9" ht="39.9" customHeight="1" x14ac:dyDescent="0.3">
      <c r="A18" s="10" t="s">
        <v>31</v>
      </c>
      <c r="B18" s="10" t="s">
        <v>32</v>
      </c>
      <c r="C18" s="11">
        <v>14</v>
      </c>
      <c r="D18" s="10" t="str">
        <f t="shared" si="0"/>
        <v>ГУО "Средняя школа №56 г.Минска" ул. Каменногорская, 70</v>
      </c>
      <c r="E18" s="15">
        <v>0</v>
      </c>
      <c r="F18" s="12">
        <v>0</v>
      </c>
      <c r="G18" s="13">
        <v>0</v>
      </c>
      <c r="H18" s="13"/>
      <c r="I18" s="12">
        <f t="shared" si="1"/>
        <v>0</v>
      </c>
    </row>
    <row r="19" spans="1:9" ht="39.9" customHeight="1" x14ac:dyDescent="0.3">
      <c r="A19" s="10" t="s">
        <v>33</v>
      </c>
      <c r="B19" s="10" t="s">
        <v>34</v>
      </c>
      <c r="C19" s="11">
        <v>15</v>
      </c>
      <c r="D19" s="10" t="str">
        <f t="shared" si="0"/>
        <v>ГУО "Средняя школа №59 г.Минска " ул. Лидская, 8</v>
      </c>
      <c r="E19" s="15">
        <v>0</v>
      </c>
      <c r="F19" s="12">
        <v>0</v>
      </c>
      <c r="G19" s="13">
        <v>0</v>
      </c>
      <c r="H19" s="13"/>
      <c r="I19" s="12">
        <f t="shared" si="1"/>
        <v>0</v>
      </c>
    </row>
    <row r="20" spans="1:9" ht="39.9" customHeight="1" x14ac:dyDescent="0.3">
      <c r="A20" s="10" t="s">
        <v>35</v>
      </c>
      <c r="B20" s="10" t="s">
        <v>36</v>
      </c>
      <c r="C20" s="11">
        <v>16</v>
      </c>
      <c r="D20" s="10" t="str">
        <f t="shared" si="0"/>
        <v>ГУО "Средняя школа №81 г.Минска" ул. Ольшевского, 70</v>
      </c>
      <c r="E20" s="15">
        <v>8</v>
      </c>
      <c r="F20" s="12">
        <v>72</v>
      </c>
      <c r="G20" s="13">
        <v>12</v>
      </c>
      <c r="H20" s="13"/>
      <c r="I20" s="12">
        <f t="shared" si="1"/>
        <v>92</v>
      </c>
    </row>
    <row r="21" spans="1:9" ht="39.9" customHeight="1" x14ac:dyDescent="0.3">
      <c r="A21" s="10" t="s">
        <v>37</v>
      </c>
      <c r="B21" s="10" t="s">
        <v>38</v>
      </c>
      <c r="C21" s="11">
        <v>17</v>
      </c>
      <c r="D21" s="10" t="str">
        <f t="shared" si="0"/>
        <v>ГУО "Средняя школа №96 г.Минска" пр. Пушкина, 12</v>
      </c>
      <c r="E21" s="15">
        <v>0</v>
      </c>
      <c r="F21" s="12">
        <v>0</v>
      </c>
      <c r="G21" s="13">
        <v>0</v>
      </c>
      <c r="H21" s="13"/>
      <c r="I21" s="12">
        <f t="shared" si="1"/>
        <v>0</v>
      </c>
    </row>
    <row r="22" spans="1:9" ht="39.9" customHeight="1" x14ac:dyDescent="0.3">
      <c r="A22" s="10" t="s">
        <v>39</v>
      </c>
      <c r="B22" s="10" t="s">
        <v>40</v>
      </c>
      <c r="C22" s="11">
        <v>18</v>
      </c>
      <c r="D22" s="10" t="str">
        <f t="shared" si="0"/>
        <v>ГУО "Средняя школа №99 г.Минска" ул. Берута, 13</v>
      </c>
      <c r="E22" s="15">
        <v>0</v>
      </c>
      <c r="F22" s="12">
        <v>0</v>
      </c>
      <c r="G22" s="13">
        <v>0</v>
      </c>
      <c r="H22" s="13"/>
      <c r="I22" s="12">
        <f t="shared" si="1"/>
        <v>0</v>
      </c>
    </row>
    <row r="23" spans="1:9" ht="39.9" customHeight="1" x14ac:dyDescent="0.3">
      <c r="A23" s="10" t="s">
        <v>41</v>
      </c>
      <c r="B23" s="10" t="s">
        <v>42</v>
      </c>
      <c r="C23" s="11">
        <v>19</v>
      </c>
      <c r="D23" s="10" t="str">
        <f t="shared" si="0"/>
        <v>ГУО "Средняя школа №125 г.Минска" ул. Жудро, 15</v>
      </c>
      <c r="E23" s="15">
        <v>90</v>
      </c>
      <c r="F23" s="12">
        <v>108</v>
      </c>
      <c r="G23" s="13">
        <v>0</v>
      </c>
      <c r="H23" s="13"/>
      <c r="I23" s="12">
        <f t="shared" si="1"/>
        <v>198</v>
      </c>
    </row>
    <row r="24" spans="1:9" ht="39.9" customHeight="1" x14ac:dyDescent="0.3">
      <c r="A24" s="10" t="s">
        <v>43</v>
      </c>
      <c r="B24" s="10" t="s">
        <v>44</v>
      </c>
      <c r="C24" s="11">
        <v>20</v>
      </c>
      <c r="D24" s="10" t="str">
        <f t="shared" si="0"/>
        <v>ГУО "Средняя школа №126 г.Минска" ул. Я.Мавра, 35</v>
      </c>
      <c r="E24" s="15">
        <v>0</v>
      </c>
      <c r="F24" s="12">
        <v>0</v>
      </c>
      <c r="G24" s="13">
        <v>0</v>
      </c>
      <c r="H24" s="13"/>
      <c r="I24" s="12">
        <f t="shared" si="1"/>
        <v>0</v>
      </c>
    </row>
    <row r="25" spans="1:9" ht="39.9" customHeight="1" x14ac:dyDescent="0.3">
      <c r="A25" s="10" t="s">
        <v>45</v>
      </c>
      <c r="B25" s="10" t="s">
        <v>46</v>
      </c>
      <c r="C25" s="11">
        <v>21</v>
      </c>
      <c r="D25" s="10" t="str">
        <f t="shared" si="0"/>
        <v>ГУО "Средняя школа №127 г.Минска" ул. Берута, 12</v>
      </c>
      <c r="E25" s="15">
        <v>0</v>
      </c>
      <c r="F25" s="12">
        <v>0</v>
      </c>
      <c r="G25" s="13">
        <v>0</v>
      </c>
      <c r="H25" s="13"/>
      <c r="I25" s="12">
        <f t="shared" si="1"/>
        <v>0</v>
      </c>
    </row>
    <row r="26" spans="1:9" ht="39.9" customHeight="1" x14ac:dyDescent="0.3">
      <c r="A26" s="10" t="s">
        <v>47</v>
      </c>
      <c r="B26" s="10" t="s">
        <v>48</v>
      </c>
      <c r="C26" s="11">
        <v>22</v>
      </c>
      <c r="D26" s="10" t="str">
        <f t="shared" si="0"/>
        <v>ГУО "Средняя школа №136 г.Минска" ул. Д.Сердича,5</v>
      </c>
      <c r="E26" s="15">
        <v>0</v>
      </c>
      <c r="F26" s="12">
        <v>0</v>
      </c>
      <c r="G26" s="13">
        <v>0</v>
      </c>
      <c r="H26" s="13"/>
      <c r="I26" s="12">
        <f t="shared" si="1"/>
        <v>0</v>
      </c>
    </row>
    <row r="27" spans="1:9" ht="39.9" customHeight="1" x14ac:dyDescent="0.3">
      <c r="A27" s="10" t="s">
        <v>49</v>
      </c>
      <c r="B27" s="10" t="s">
        <v>50</v>
      </c>
      <c r="C27" s="11">
        <v>23</v>
      </c>
      <c r="D27" s="10" t="str">
        <f t="shared" si="0"/>
        <v>ГУО "Средняя школа №138 г.Минска" ул. Одоевского, 34</v>
      </c>
      <c r="E27" s="15">
        <v>0</v>
      </c>
      <c r="F27" s="12">
        <v>0</v>
      </c>
      <c r="G27" s="13">
        <v>0</v>
      </c>
      <c r="H27" s="13"/>
      <c r="I27" s="12">
        <f t="shared" si="1"/>
        <v>0</v>
      </c>
    </row>
    <row r="28" spans="1:9" ht="39.9" customHeight="1" x14ac:dyDescent="0.3">
      <c r="A28" s="10" t="s">
        <v>51</v>
      </c>
      <c r="B28" s="10" t="s">
        <v>52</v>
      </c>
      <c r="C28" s="11">
        <v>24</v>
      </c>
      <c r="D28" s="10" t="str">
        <f t="shared" si="0"/>
        <v>ГУО "Средняя школа №140 г.Минска" ул. П.Глебки, 30</v>
      </c>
      <c r="E28" s="15">
        <v>0</v>
      </c>
      <c r="F28" s="12">
        <v>0</v>
      </c>
      <c r="G28" s="13">
        <v>81</v>
      </c>
      <c r="H28" s="13"/>
      <c r="I28" s="12">
        <f t="shared" si="1"/>
        <v>81</v>
      </c>
    </row>
    <row r="29" spans="1:9" ht="39.9" customHeight="1" x14ac:dyDescent="0.3">
      <c r="A29" s="10" t="s">
        <v>53</v>
      </c>
      <c r="B29" s="10" t="s">
        <v>54</v>
      </c>
      <c r="C29" s="11">
        <v>25</v>
      </c>
      <c r="D29" s="10" t="str">
        <f t="shared" si="0"/>
        <v>ГУО "Средняя школа №151 г.Минска" ул. Одинцова, 12</v>
      </c>
      <c r="E29" s="15">
        <v>0</v>
      </c>
      <c r="F29" s="12">
        <v>0</v>
      </c>
      <c r="G29" s="13">
        <v>0</v>
      </c>
      <c r="H29" s="13"/>
      <c r="I29" s="12">
        <f t="shared" si="1"/>
        <v>0</v>
      </c>
    </row>
    <row r="30" spans="1:9" ht="39.9" customHeight="1" x14ac:dyDescent="0.3">
      <c r="A30" s="10" t="s">
        <v>55</v>
      </c>
      <c r="B30" s="10" t="s">
        <v>56</v>
      </c>
      <c r="C30" s="11">
        <v>26</v>
      </c>
      <c r="D30" s="10" t="str">
        <f t="shared" si="0"/>
        <v>ГУО "Средняя школа №157 г.Минска" ул. Бурдейного, 29</v>
      </c>
      <c r="E30" s="15">
        <v>0</v>
      </c>
      <c r="F30" s="12">
        <v>0</v>
      </c>
      <c r="G30" s="13">
        <v>0</v>
      </c>
      <c r="H30" s="13"/>
      <c r="I30" s="12">
        <f t="shared" si="1"/>
        <v>0</v>
      </c>
    </row>
    <row r="31" spans="1:9" ht="39.9" customHeight="1" x14ac:dyDescent="0.3">
      <c r="A31" s="10" t="s">
        <v>57</v>
      </c>
      <c r="B31" s="10" t="s">
        <v>58</v>
      </c>
      <c r="C31" s="11">
        <v>27</v>
      </c>
      <c r="D31" s="10" t="str">
        <f t="shared" si="0"/>
        <v>ГУО "Средняя школа №167 г.Минска" ул. Якубовского, 46</v>
      </c>
      <c r="E31" s="15">
        <v>0</v>
      </c>
      <c r="F31" s="12">
        <v>0</v>
      </c>
      <c r="G31" s="13">
        <v>0</v>
      </c>
      <c r="H31" s="13"/>
      <c r="I31" s="12">
        <f t="shared" si="1"/>
        <v>0</v>
      </c>
    </row>
    <row r="32" spans="1:9" ht="39.9" customHeight="1" x14ac:dyDescent="0.3">
      <c r="A32" s="10" t="s">
        <v>59</v>
      </c>
      <c r="B32" s="10" t="s">
        <v>60</v>
      </c>
      <c r="C32" s="11">
        <v>28</v>
      </c>
      <c r="D32" s="10" t="str">
        <f t="shared" si="0"/>
        <v>ГУО "Средняя школа №179 г.Минска" ул. Лещинского, 21</v>
      </c>
      <c r="E32" s="15">
        <v>30</v>
      </c>
      <c r="F32" s="12">
        <v>30</v>
      </c>
      <c r="G32" s="13">
        <v>0</v>
      </c>
      <c r="H32" s="13"/>
      <c r="I32" s="12">
        <f t="shared" si="1"/>
        <v>60</v>
      </c>
    </row>
    <row r="33" spans="1:9" ht="39.9" customHeight="1" x14ac:dyDescent="0.3">
      <c r="A33" s="10" t="s">
        <v>61</v>
      </c>
      <c r="B33" s="10" t="s">
        <v>62</v>
      </c>
      <c r="C33" s="11">
        <v>29</v>
      </c>
      <c r="D33" s="10" t="str">
        <f t="shared" si="0"/>
        <v>ГУО "Средняя школа №185 г.Минска" ул. Притыцкого, 88</v>
      </c>
      <c r="E33" s="15">
        <v>90</v>
      </c>
      <c r="F33" s="12">
        <v>105</v>
      </c>
      <c r="G33" s="13">
        <v>0</v>
      </c>
      <c r="H33" s="13"/>
      <c r="I33" s="12">
        <f t="shared" si="1"/>
        <v>195</v>
      </c>
    </row>
    <row r="34" spans="1:9" ht="39.9" customHeight="1" x14ac:dyDescent="0.3">
      <c r="A34" s="10" t="s">
        <v>63</v>
      </c>
      <c r="B34" s="10" t="s">
        <v>64</v>
      </c>
      <c r="C34" s="11">
        <v>30</v>
      </c>
      <c r="D34" s="10" t="str">
        <f t="shared" si="0"/>
        <v>ГУО "Средняя школа №199 г.Минска" ул. Панченко, 32</v>
      </c>
      <c r="E34" s="15"/>
      <c r="F34" s="12">
        <v>0</v>
      </c>
      <c r="G34" s="13">
        <v>0</v>
      </c>
      <c r="H34" s="13">
        <v>60</v>
      </c>
      <c r="I34" s="12">
        <f t="shared" si="1"/>
        <v>60</v>
      </c>
    </row>
    <row r="35" spans="1:9" ht="39.9" customHeight="1" x14ac:dyDescent="0.3">
      <c r="A35" s="10" t="s">
        <v>65</v>
      </c>
      <c r="B35" s="10" t="s">
        <v>66</v>
      </c>
      <c r="C35" s="11">
        <v>31</v>
      </c>
      <c r="D35" s="10" t="str">
        <f t="shared" si="0"/>
        <v>ГУО "Средняя школа № 201 г.Минска" ул. Кунцевщина, 20</v>
      </c>
      <c r="E35" s="15">
        <v>0</v>
      </c>
      <c r="F35" s="12">
        <v>0</v>
      </c>
      <c r="G35" s="13">
        <v>0</v>
      </c>
      <c r="H35" s="13"/>
      <c r="I35" s="12">
        <f t="shared" si="1"/>
        <v>0</v>
      </c>
    </row>
    <row r="36" spans="1:9" ht="39.9" customHeight="1" x14ac:dyDescent="0.3">
      <c r="A36" s="10" t="s">
        <v>67</v>
      </c>
      <c r="B36" s="10" t="s">
        <v>68</v>
      </c>
      <c r="C36" s="11">
        <v>32</v>
      </c>
      <c r="D36" s="10" t="str">
        <f t="shared" si="0"/>
        <v>ГУО "Средняя школа №212 г.Минска" ул. Лобанка, 95</v>
      </c>
      <c r="E36" s="15">
        <v>0</v>
      </c>
      <c r="F36" s="12">
        <v>0</v>
      </c>
      <c r="G36" s="13">
        <v>90</v>
      </c>
      <c r="H36" s="13"/>
      <c r="I36" s="12">
        <f t="shared" si="1"/>
        <v>90</v>
      </c>
    </row>
    <row r="37" spans="1:9" ht="39.9" customHeight="1" x14ac:dyDescent="0.3">
      <c r="A37" s="10" t="s">
        <v>69</v>
      </c>
      <c r="B37" s="10" t="s">
        <v>70</v>
      </c>
      <c r="C37" s="11">
        <v>33</v>
      </c>
      <c r="D37" s="10" t="str">
        <f t="shared" si="0"/>
        <v>ГУО "Средняя школа №217 г.Минска" ул. Горецкого, 71</v>
      </c>
      <c r="E37" s="15">
        <v>0</v>
      </c>
      <c r="F37" s="12">
        <v>0</v>
      </c>
      <c r="G37" s="13">
        <v>0</v>
      </c>
      <c r="H37" s="13"/>
      <c r="I37" s="12">
        <f t="shared" si="1"/>
        <v>0</v>
      </c>
    </row>
    <row r="38" spans="1:9" ht="69.75" customHeight="1" x14ac:dyDescent="0.3">
      <c r="A38" s="10"/>
      <c r="B38" s="10"/>
      <c r="C38" s="11">
        <v>34</v>
      </c>
      <c r="D38" s="10" t="s">
        <v>71</v>
      </c>
      <c r="E38" s="15"/>
      <c r="F38" s="12">
        <v>0</v>
      </c>
      <c r="G38" s="13">
        <v>0</v>
      </c>
      <c r="H38" s="13">
        <v>6</v>
      </c>
      <c r="I38" s="12">
        <f t="shared" si="1"/>
        <v>6</v>
      </c>
    </row>
    <row r="39" spans="1:9" ht="71.25" customHeight="1" x14ac:dyDescent="0.3">
      <c r="A39" s="10"/>
      <c r="B39" s="10"/>
      <c r="C39" s="11">
        <v>35</v>
      </c>
      <c r="D39" s="10" t="s">
        <v>72</v>
      </c>
      <c r="E39" s="15">
        <v>0</v>
      </c>
      <c r="F39" s="12">
        <v>0</v>
      </c>
      <c r="G39" s="13">
        <v>8</v>
      </c>
      <c r="H39" s="13"/>
      <c r="I39" s="12">
        <f t="shared" si="1"/>
        <v>8</v>
      </c>
    </row>
    <row r="40" spans="1:9" ht="15.6" x14ac:dyDescent="0.3">
      <c r="A40" s="14" t="s">
        <v>73</v>
      </c>
      <c r="B40" s="14"/>
      <c r="C40" s="14"/>
      <c r="D40" s="14"/>
      <c r="E40" s="12">
        <f>SUM(E5:E39)</f>
        <v>309</v>
      </c>
      <c r="F40" s="12">
        <f>SUM(F5:F39)</f>
        <v>500</v>
      </c>
      <c r="G40" s="12">
        <f>SUM(G5:G39)</f>
        <v>347</v>
      </c>
      <c r="H40" s="12">
        <f t="shared" ref="H40:I40" si="2">SUM(H5:H39)</f>
        <v>116</v>
      </c>
      <c r="I40" s="12">
        <f t="shared" si="2"/>
        <v>1272</v>
      </c>
    </row>
  </sheetData>
  <autoFilter ref="A4:I40" xr:uid="{00000000-0009-0000-0000-000001000000}"/>
  <mergeCells count="1">
    <mergeCell ref="C1:I1"/>
  </mergeCells>
  <pageMargins left="0.70866141732283461" right="0.70866141732283461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поворот</vt:lpstr>
      <vt:lpstr>поворот!Область_печати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2026-05-28T10:23:01Z</cp:lastPrinted>
  <dcterms:created xsi:type="dcterms:W3CDTF">2026-05-18T08:11:26Z</dcterms:created>
  <dcterms:modified xsi:type="dcterms:W3CDTF">2026-05-28T10:23:04Z</dcterms:modified>
</cp:coreProperties>
</file>