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3" activeTab="4"/>
  </bookViews>
  <sheets>
    <sheet name="Лист1" sheetId="22" r:id="rId1"/>
    <sheet name="Лот№1 ВАЗ" sheetId="1" r:id="rId2"/>
    <sheet name="Лот№3 ГАЗ" sheetId="4" r:id="rId3"/>
    <sheet name="Лот№2 УАЗ" sheetId="3" r:id="rId4"/>
    <sheet name="Лот№4 МАЗ" sheetId="5" r:id="rId5"/>
    <sheet name="Лот№5 Опель" sheetId="6" r:id="rId6"/>
    <sheet name="Лот№6 Шкода" sheetId="7" r:id="rId7"/>
    <sheet name="№7 Фольксваген" sheetId="8" r:id="rId8"/>
    <sheet name="№8 Вольво" sheetId="9" r:id="rId9"/>
    <sheet name="№9 Ауди" sheetId="10" r:id="rId10"/>
    <sheet name="№10 Форд" sheetId="11" r:id="rId11"/>
    <sheet name="№11 Крайслер" sheetId="12" r:id="rId12"/>
    <sheet name="№12 Джили" sheetId="13" r:id="rId13"/>
    <sheet name="№13 Джип" sheetId="14" r:id="rId14"/>
    <sheet name="№14 Саманд" sheetId="15" r:id="rId15"/>
    <sheet name="№15 Рено" sheetId="16" r:id="rId16"/>
    <sheet name="№16 Хендай" sheetId="17" r:id="rId17"/>
    <sheet name="№17 Пежо" sheetId="18" r:id="rId18"/>
    <sheet name="№18 Мерседес" sheetId="19" r:id="rId19"/>
    <sheet name="№19 МТЗ" sheetId="21" r:id="rId20"/>
    <sheet name="№20 Мазда" sheetId="23" r:id="rId21"/>
  </sheets>
  <definedNames>
    <definedName name="_xlnm.Print_Area" localSheetId="7">'№7 Фольксваген'!$A$1:$Z$135</definedName>
    <definedName name="_xlnm.Print_Area" localSheetId="1">'Лот№1 ВАЗ'!$A$1:$Q$300</definedName>
    <definedName name="_xlnm.Print_Area" localSheetId="2">'Лот№3 ГАЗ'!$A$1:$K$262</definedName>
    <definedName name="_xlnm.Print_Area" localSheetId="5">'Лот№5 Опель'!$A$1:$AF$168</definedName>
  </definedNames>
  <calcPr calcId="124519" calcMode="manual"/>
</workbook>
</file>

<file path=xl/calcChain.xml><?xml version="1.0" encoding="utf-8"?>
<calcChain xmlns="http://schemas.openxmlformats.org/spreadsheetml/2006/main">
  <c r="L141" i="5"/>
  <c r="I141"/>
  <c r="F141"/>
  <c r="C141"/>
  <c r="C40" i="21"/>
  <c r="X116" i="8"/>
  <c r="C28" i="19"/>
  <c r="C43" i="18"/>
  <c r="C29" i="17" l="1"/>
  <c r="I43" i="16"/>
  <c r="F43"/>
  <c r="C43"/>
  <c r="C79" i="15"/>
  <c r="C33" i="14"/>
  <c r="C114" i="13"/>
  <c r="L55" i="11"/>
  <c r="I55"/>
  <c r="F55"/>
  <c r="C55"/>
  <c r="C32" i="12"/>
  <c r="F52" i="10"/>
  <c r="C52"/>
  <c r="C45" i="9"/>
  <c r="U116" i="8"/>
  <c r="R116"/>
  <c r="O116"/>
  <c r="L116"/>
  <c r="I116"/>
  <c r="F116"/>
  <c r="C116"/>
  <c r="R168" i="7"/>
  <c r="O168"/>
  <c r="L168"/>
  <c r="I168"/>
  <c r="F168"/>
  <c r="C168"/>
  <c r="E153" i="6"/>
  <c r="D153"/>
  <c r="C153"/>
  <c r="AD153"/>
  <c r="AA153"/>
  <c r="X153"/>
  <c r="U153"/>
  <c r="R153"/>
  <c r="O153"/>
  <c r="L153"/>
  <c r="I153"/>
  <c r="F153"/>
  <c r="C69" i="23"/>
  <c r="I250" i="4"/>
  <c r="F250"/>
  <c r="C250"/>
  <c r="I267" i="3"/>
  <c r="F267"/>
  <c r="C267"/>
  <c r="O287" i="1" l="1"/>
  <c r="L287"/>
  <c r="I287"/>
  <c r="F287"/>
  <c r="C287"/>
  <c r="Z116" i="8" l="1"/>
  <c r="Y116"/>
  <c r="H153" i="6"/>
  <c r="N141" i="5" l="1"/>
  <c r="K141"/>
  <c r="H141"/>
  <c r="E141"/>
  <c r="J141"/>
  <c r="C142" l="1"/>
  <c r="AI115" i="6"/>
  <c r="U125" i="7"/>
  <c r="G84" i="13"/>
  <c r="AI111" i="6"/>
  <c r="AI101"/>
  <c r="AI81"/>
  <c r="G61" i="13"/>
  <c r="AI79" i="6"/>
  <c r="AI76"/>
  <c r="G51" i="13"/>
  <c r="G35"/>
  <c r="AI61" i="6"/>
  <c r="AI58"/>
  <c r="U54" i="7"/>
  <c r="U49"/>
  <c r="AI49" i="6"/>
  <c r="AI43"/>
  <c r="U42" i="7"/>
  <c r="AI41" i="6"/>
  <c r="U29" i="7"/>
  <c r="AI34" i="6"/>
  <c r="H13" i="13"/>
  <c r="U21" i="7"/>
  <c r="AI26" i="6"/>
  <c r="O52" i="11" l="1"/>
  <c r="U167" i="7"/>
  <c r="AI151" i="6"/>
  <c r="AI150"/>
  <c r="AI149"/>
  <c r="U164" i="7"/>
  <c r="U147"/>
  <c r="AI126" i="6"/>
  <c r="D28" i="19"/>
  <c r="E28"/>
  <c r="D32" i="12"/>
  <c r="E32"/>
  <c r="J55" i="11"/>
  <c r="K55"/>
  <c r="E55"/>
  <c r="D55"/>
  <c r="D267" i="3"/>
  <c r="E267"/>
  <c r="D114" i="13"/>
  <c r="E114"/>
  <c r="S168" i="7"/>
  <c r="P168"/>
  <c r="M168"/>
  <c r="J168"/>
  <c r="G168"/>
  <c r="D168"/>
  <c r="M141" i="5"/>
  <c r="G141"/>
  <c r="D141"/>
  <c r="J43" i="16"/>
  <c r="G43"/>
  <c r="D43"/>
  <c r="M55" i="11"/>
  <c r="G55"/>
  <c r="T168" i="7" l="1"/>
  <c r="H168"/>
  <c r="E168"/>
  <c r="N168"/>
  <c r="Q168"/>
  <c r="K168"/>
  <c r="K43" i="16"/>
  <c r="H43"/>
  <c r="E43"/>
  <c r="N55" i="11"/>
  <c r="H55"/>
  <c r="V116" i="8" l="1"/>
  <c r="S116"/>
  <c r="P116"/>
  <c r="M116"/>
  <c r="J116"/>
  <c r="G116"/>
  <c r="D116"/>
  <c r="D43" i="18"/>
  <c r="D29" i="17"/>
  <c r="D79" i="15"/>
  <c r="D33" i="14"/>
  <c r="W116" i="8" l="1"/>
  <c r="T116"/>
  <c r="Q116"/>
  <c r="N116"/>
  <c r="K116"/>
  <c r="H116"/>
  <c r="E116"/>
  <c r="E43" i="18"/>
  <c r="E29" i="17"/>
  <c r="E79" i="15"/>
  <c r="E33" i="14"/>
  <c r="C53" i="10"/>
  <c r="AE153" i="6"/>
  <c r="AB153"/>
  <c r="Y153"/>
  <c r="V153"/>
  <c r="S153"/>
  <c r="P153"/>
  <c r="M153"/>
  <c r="J153"/>
  <c r="G153"/>
  <c r="E117" i="8" l="1"/>
  <c r="AF153" i="6"/>
  <c r="AC153"/>
  <c r="Z153"/>
  <c r="W153"/>
  <c r="T153"/>
  <c r="Q153"/>
  <c r="N153"/>
  <c r="K153"/>
  <c r="E154" l="1"/>
  <c r="D250" i="4"/>
  <c r="G250"/>
  <c r="J250"/>
  <c r="G267" i="3"/>
  <c r="J267"/>
  <c r="D287" i="1"/>
  <c r="J287"/>
  <c r="M287"/>
  <c r="P287"/>
  <c r="K250" i="4" l="1"/>
  <c r="H250"/>
  <c r="E250"/>
  <c r="K267" i="3"/>
  <c r="H267"/>
  <c r="H287" i="1"/>
  <c r="E287"/>
  <c r="Q287"/>
  <c r="N287"/>
  <c r="K287"/>
  <c r="C288" l="1"/>
  <c r="G287" l="1"/>
</calcChain>
</file>

<file path=xl/sharedStrings.xml><?xml version="1.0" encoding="utf-8"?>
<sst xmlns="http://schemas.openxmlformats.org/spreadsheetml/2006/main" count="2895" uniqueCount="1021">
  <si>
    <t>Наименование запасных частей</t>
  </si>
  <si>
    <t>№1</t>
  </si>
  <si>
    <t>№2</t>
  </si>
  <si>
    <t>№3</t>
  </si>
  <si>
    <t>№4</t>
  </si>
  <si>
    <t>№5</t>
  </si>
  <si>
    <t>№6</t>
  </si>
  <si>
    <t>Приводной ремень генератора и др. наименования из подвида</t>
  </si>
  <si>
    <t>Фильтр масляный и др. наименования из подвида</t>
  </si>
  <si>
    <t>Фильтр топливный и др. наименования из подвида</t>
  </si>
  <si>
    <t>Фильтр воздушный и др. наименования из подвида</t>
  </si>
  <si>
    <t>Фильтр салона и др. наименования из подвида</t>
  </si>
  <si>
    <t>Стартер и др. наименования из подвида</t>
  </si>
  <si>
    <t>Реле втягивающее и др. наименования из подвида</t>
  </si>
  <si>
    <t>Привод стартера и др. наименования из подвида</t>
  </si>
  <si>
    <t>Шкив генератора и др. наименования из подвида</t>
  </si>
  <si>
    <t>Замок зажигания и др. наименования из подвида</t>
  </si>
  <si>
    <t>Генератор и др. наименования из подвида</t>
  </si>
  <si>
    <t>Шатун и др. наименования из подвида</t>
  </si>
  <si>
    <t>Комплект поршневых колец и др. наименования из подвида</t>
  </si>
  <si>
    <t>Комплект ГРМ и др. наименования из подвида</t>
  </si>
  <si>
    <t>К-т. прокладок двигателя полный и др. наименования из подвида</t>
  </si>
  <si>
    <t>Прокладка ГБЦ и др. наименования из подвида</t>
  </si>
  <si>
    <t>Прокладка клапанной крышки и др. наименования из подвида</t>
  </si>
  <si>
    <t>Прокладка выпускного коллектора и др. наименования из подвида</t>
  </si>
  <si>
    <t>Прокладка впускного коллектора и др. наименования из подвида</t>
  </si>
  <si>
    <t>Прокладка картера масляного и др. наименования из подвида</t>
  </si>
  <si>
    <t>Клапан выпускной и др. наименования из подвида</t>
  </si>
  <si>
    <t>Клапан впускной и др. наименования из подвида</t>
  </si>
  <si>
    <t>Насос масляный и др. наименования из подвида</t>
  </si>
  <si>
    <t>Насос водяной и др. наименования из подвида</t>
  </si>
  <si>
    <t>Термостат и др. наименования из подвида</t>
  </si>
  <si>
    <t>Форсунка и др. наименования из подвида</t>
  </si>
  <si>
    <t>Шланг тормозной передний и др. наименования из подвида</t>
  </si>
  <si>
    <t>Шланг тормозной задний и др. наименования из подвида</t>
  </si>
  <si>
    <t>Регулятор распределения тормозных усилий и др. наименования из подвида</t>
  </si>
  <si>
    <t>Вакуумный усилитель тормозной системы и др. наименования из подвида</t>
  </si>
  <si>
    <t>Главный тормозной цилиндр и др. наименования из подвида</t>
  </si>
  <si>
    <t>Трос стояночного тормоза и др. наименования из подвида</t>
  </si>
  <si>
    <t>Груз балансировочный 15 г. и др. наименования из подвида</t>
  </si>
  <si>
    <t>Амортизатор задней подвески и др. наименования из подвида</t>
  </si>
  <si>
    <t>Радиатор системы охлаждения и др. наименования из подвида</t>
  </si>
  <si>
    <t>Радиатор отопителя и др. наименования из подвида</t>
  </si>
  <si>
    <t>Бачок расширительный и др. наименования из подвида</t>
  </si>
  <si>
    <t>Кран отопителя и др. наименования из подвида</t>
  </si>
  <si>
    <t>Глушитель основной и др. наименования из подвида</t>
  </si>
  <si>
    <t>Глушитель дополнительный и др. наименования из подвида</t>
  </si>
  <si>
    <t>Прокладка приемной трубы и др. наименования из подвида</t>
  </si>
  <si>
    <t>Маховик и др. наименования из подвида</t>
  </si>
  <si>
    <t>Муфта подшипника выключения сцепления с подшипником и др. наименования из подвида</t>
  </si>
  <si>
    <t>Главный цилиндр сцепления и др. наименования из подвида</t>
  </si>
  <si>
    <t>Наконечник рулевой тяги и др. наименования из подвида</t>
  </si>
  <si>
    <t>Рулевая тяга и др. наименования из подвида</t>
  </si>
  <si>
    <t>Рулевая рейка/ Механизм рулевой и др. наименования из подвида</t>
  </si>
  <si>
    <t>Тяга стабилизатора переднего и др. наименования из подвида</t>
  </si>
  <si>
    <t>Пружина передняя и др. наименования из подвида</t>
  </si>
  <si>
    <t>Пружина задняя и др. наименования из подвида</t>
  </si>
  <si>
    <t>Опора стойки амортизатора и др. наименования из подвида</t>
  </si>
  <si>
    <t>Подшипник стойки амортизатора опорный и др. наименования из подвида</t>
  </si>
  <si>
    <t>Сайлентблок задней балки и др. наименования из подвида</t>
  </si>
  <si>
    <t>Опора шаровая и др. наименования из подвида</t>
  </si>
  <si>
    <t>Шестерня третьей передачи и др. наименования из подвида</t>
  </si>
  <si>
    <t>Шестерня второй передачи и др. наименования из подвида</t>
  </si>
  <si>
    <t>Шестерня первой передачи и др. наименования из подвида</t>
  </si>
  <si>
    <t>Шестерня пятой передачи и др. наименования из подвида</t>
  </si>
  <si>
    <t>Шестерня заднего хода и др. наименования из подвида</t>
  </si>
  <si>
    <t>Вал карданный в сборе и др. наименования из подвида</t>
  </si>
  <si>
    <t>Крестовина вала карданного и др. наименования из подвида</t>
  </si>
  <si>
    <t>Стекло ветровое и др. наименования из подвида</t>
  </si>
  <si>
    <t>Ручка двери наружная и др. наименования из подвида</t>
  </si>
  <si>
    <t>Лампа накаливания галогеновая Н1 и др. наименования из подвида</t>
  </si>
  <si>
    <t>Лампа накаливания галогеновая Н3 и др. наименования из подвида</t>
  </si>
  <si>
    <t>Лампа накаливания галогеновая Н4 и др. наименования из подвида</t>
  </si>
  <si>
    <t>Лампа накаливания галогеновая Н7 и др. наименования из подвида</t>
  </si>
  <si>
    <t>Свечи зажигания и др. наименования из подвида</t>
  </si>
  <si>
    <t>Катушка зажигания и др. наименования из подвида</t>
  </si>
  <si>
    <t>Бачок стеклоомывателя и др. наименования из подвида</t>
  </si>
  <si>
    <t>Трапеция стеклоочистителя и др. наименования из подвида</t>
  </si>
  <si>
    <t>Щетка стеклоочистителя и др. наименования из подвида</t>
  </si>
  <si>
    <t>Датчик положения распределительного вала и др. наименования из подвида</t>
  </si>
  <si>
    <t>Датчик положения дроссельной заслонки и др. наименования из подвида</t>
  </si>
  <si>
    <t>Датчик положения коленчатого вала и др. наименования из подвида</t>
  </si>
  <si>
    <t>Датчик детонации и др. наименования из подвида</t>
  </si>
  <si>
    <t>Датчик давления масла и др. наименования из подвида</t>
  </si>
  <si>
    <t>Датчик температуры охлаждающей жидкости и др. наименования из подвида</t>
  </si>
  <si>
    <t>Датчик скорости и др. наименования из подвида</t>
  </si>
  <si>
    <t>Датчик массового расхода воздуха и др. наименования из подвида</t>
  </si>
  <si>
    <t>ИТОГО СУММА ПО ЛОТУ</t>
  </si>
  <si>
    <t>Примечание:</t>
  </si>
  <si>
    <t>Колонка 1</t>
  </si>
  <si>
    <t>Колонка 2</t>
  </si>
  <si>
    <t>Наименование запчастей</t>
  </si>
  <si>
    <t>ВАЗ-21074 инжектор</t>
  </si>
  <si>
    <t>ВАЗ-2121; 2131 инжектор</t>
  </si>
  <si>
    <t>ВАЗ-21703 инжектор</t>
  </si>
  <si>
    <t>Приводной ремень вентилятора и др. наименования из подвида</t>
  </si>
  <si>
    <t>Механизм рулевой и др. наименования из подвида</t>
  </si>
  <si>
    <t>Насос гидроусилителя и др. наименования из подвида</t>
  </si>
  <si>
    <t>Переключатель подрулевой и др. наименования из подвида</t>
  </si>
  <si>
    <t>Датчик указателя уровня топлива и др. наименования из подвида</t>
  </si>
  <si>
    <t>УАЗ-39099. Двигатель УМЗ-4213</t>
  </si>
  <si>
    <t>Хомут глушителя и др. наименования из подвида</t>
  </si>
  <si>
    <t>Подвес глушителя и др. наименования из подвида</t>
  </si>
  <si>
    <t>Ручка двери внутренняя и др. наименования из подвида</t>
  </si>
  <si>
    <t>Барабан тормозной передний и др. наименования из подвида</t>
  </si>
  <si>
    <t>Барабан тормозной задний и др. наименования из подвида</t>
  </si>
  <si>
    <t>Рессора передней подвески и др. наименования из подвида</t>
  </si>
  <si>
    <t>№7</t>
  </si>
  <si>
    <t>№8</t>
  </si>
  <si>
    <t>Гофра глушителя и др. наименования из подвида</t>
  </si>
  <si>
    <t>Труба приемная  и др. наименования из подвида</t>
  </si>
  <si>
    <t>Втулка стабилизатора переднего и др. наименования из подвида</t>
  </si>
  <si>
    <t>Тяга стабилизатора заднего и др. наименования из подвида</t>
  </si>
  <si>
    <t>Втулка стабилизатора заднего и др. наименования из подвида</t>
  </si>
  <si>
    <t>Диск тормозной передний и др. наименования из подвида</t>
  </si>
  <si>
    <t>Диск тормозной задний и др. наименования из подвида</t>
  </si>
  <si>
    <t>Фильтр АКПП и др. наименования из подвида</t>
  </si>
  <si>
    <t>Колонка 3</t>
  </si>
  <si>
    <t>Колонка 4</t>
  </si>
  <si>
    <t xml:space="preserve">№1 </t>
  </si>
  <si>
    <t xml:space="preserve">№2 </t>
  </si>
  <si>
    <t xml:space="preserve">№3 </t>
  </si>
  <si>
    <t>№ 1</t>
  </si>
  <si>
    <t>№ 2</t>
  </si>
  <si>
    <t>№ 3</t>
  </si>
  <si>
    <t xml:space="preserve">Джип «Гранд Чероки»  1993 г.в.№кузова 1J4GX58S1PC658619
Двигатель  4,0i  Бензин
</t>
  </si>
  <si>
    <t xml:space="preserve">САМАНД  LX 2009 г.в
№кузова Y3W2PSMLX9FNX0786
Двигатель ХU7JP/13   1,8 бензин
</t>
  </si>
  <si>
    <t>Мерседес «Даймлер Бенц 409» 1988 г.в.
Двигатель 2,9D    №кузова WDB61141810888728</t>
  </si>
  <si>
    <t>Приложение к аукционным документам (спецификация)</t>
  </si>
  <si>
    <t>Диск сцепления ведомый и др. наименования из подвида</t>
  </si>
  <si>
    <t>Датчик кислорода и др. наименования из подвида</t>
  </si>
  <si>
    <t>Датчик стоп-сигналов и др.наименования из подвида</t>
  </si>
  <si>
    <t>Включатель заднего хода и др.наименования из подвида</t>
  </si>
  <si>
    <t>Регулятор холостого хода и др.наименования из подвида</t>
  </si>
  <si>
    <t>Включатель зажигания(замок зажигания) и др. наименования из подвида</t>
  </si>
  <si>
    <t>Электрический топливный насос и др. наименования из подвида</t>
  </si>
  <si>
    <t>Предохранители плавкие к-т.(10шт) и др. наименования из подвида</t>
  </si>
  <si>
    <t>Реле поворотов и др. наименования из подвида</t>
  </si>
  <si>
    <t>Реле стеклоочистителя и др. наименования из подвида</t>
  </si>
  <si>
    <t>Реле стартера и др. наименования из подвида</t>
  </si>
  <si>
    <t>Блок управления двигателем и др. наименования из подвида</t>
  </si>
  <si>
    <t>Блок монтажный (предохранителей) и др. из наименования подвида</t>
  </si>
  <si>
    <t>Эл.двигатели стеклоомывателя(насос омывателя) и др. наименования из подвида</t>
  </si>
  <si>
    <t>Эл.двигатели отопителя салона и др. наименования из подвида</t>
  </si>
  <si>
    <t>Эл.двигатели стеклоочистителя и др. наименования из подвида</t>
  </si>
  <si>
    <t>Моторедуктор отопителя и др. наименования из подвида</t>
  </si>
  <si>
    <t>Контроллер отопителя( блок управления отопителем) и др. наименования из подвида</t>
  </si>
  <si>
    <t>29.31.23.500 Электрооборудование звуковое или световое сигнализационное для автомобилей или мотоциклов</t>
  </si>
  <si>
    <t>Сигнал звуковой и др.наименования из подвида</t>
  </si>
  <si>
    <t>Блок-фара и др. наименования из подвида</t>
  </si>
  <si>
    <t>Лампа накаливания12V1,2W и др. наименования из подвида</t>
  </si>
  <si>
    <t>Лампа накаливания 12V4W и др. наименования из подвида</t>
  </si>
  <si>
    <t>Лампа накаливания 12V5W и др. наименования из подвида</t>
  </si>
  <si>
    <t>Лампа накаливания 12V10W и др. наименования из подвида</t>
  </si>
  <si>
    <t>Лампа накаливания 12V21W и др. наименования из подвида</t>
  </si>
  <si>
    <t>Лампа накаливания 12V21W5W и др. наименования из подвида</t>
  </si>
  <si>
    <t>Жиклер омывателя и др. наименования из подвида</t>
  </si>
  <si>
    <t>29.31.23.700   Стеклоочистители, антиобледенители и противозапотеватели для автомобилей или мотоциклов</t>
  </si>
  <si>
    <t>Щетки стартера(щеточный узел) и др. наименования из подвида</t>
  </si>
  <si>
    <t>Регулятор напряжения и др. наименования из подвида</t>
  </si>
  <si>
    <t>Стеклоподъемник  и др. наименования из подвида</t>
  </si>
  <si>
    <t>Замок двери и др. наименования из подвида</t>
  </si>
  <si>
    <t>Ручка стеклоподъемника и др. наименования из подвида</t>
  </si>
  <si>
    <t>Порог и др. наименования из подвида</t>
  </si>
  <si>
    <t>Личинка замка двери(к-т) и др. наименования из подвида</t>
  </si>
  <si>
    <t>Колодки тормозные передние (к-т) и др.наименования из подвида</t>
  </si>
  <si>
    <t>Колодки тормозные задние (к-т) и др.наименования из подвида</t>
  </si>
  <si>
    <t>Цилиндр тормозной передний и др. наименования из подвида</t>
  </si>
  <si>
    <t>Комплект прокладок КПП и др. наименования из подвида</t>
  </si>
  <si>
    <t>Шестерня четвертой передачи и др. наименования из подвида</t>
  </si>
  <si>
    <t>Сальник привода правый/левый и др. наименования из подвида</t>
  </si>
  <si>
    <t>Шрус внутренний в сборе (пыльник,смазка,хомут)и др. наименования из подвида</t>
  </si>
  <si>
    <t>Полуось заднего моста и др. наименования из подвида</t>
  </si>
  <si>
    <t>Сальник полуоси и др. наименования из подвида</t>
  </si>
  <si>
    <t>Груз балансировочный 10 г. и др. наименования из подвида</t>
  </si>
  <si>
    <t>Груз балансировочный 20 г. и др. наименования из подвида</t>
  </si>
  <si>
    <t>Груз балансировочный 30 г. и др. наименования из подвида</t>
  </si>
  <si>
    <t>Груз балансировочный 40 г. и др. наименования из подвида</t>
  </si>
  <si>
    <t>Груз балансировочный 5 г. и др. наименования из подвида</t>
  </si>
  <si>
    <t>Ступица колеса и др. наменования из подвида</t>
  </si>
  <si>
    <t>Сальник ступицы и др. наименования из подвида</t>
  </si>
  <si>
    <t>Кронштейн растяжки и др. наименования из подвида</t>
  </si>
  <si>
    <t>Комплект подушек стабилизатора и др. наименования из подвида</t>
  </si>
  <si>
    <t>Комплект втулок реактивных штанг и др. наименования из подвида</t>
  </si>
  <si>
    <t>Рычаг передний верхний и др. наименования из подвида</t>
  </si>
  <si>
    <t>Сайлентблок рычага верхнего и др. наименования из подвида</t>
  </si>
  <si>
    <t>Рычаг передний нижний и др. наименования из подвида</t>
  </si>
  <si>
    <t>Сайлентблок нижнего рычага и др. наименования из подвида</t>
  </si>
  <si>
    <t>Буфер хода сжатия (передней стойки) и др. наименования из подвида</t>
  </si>
  <si>
    <t>Кожух защитный (передней стойки) и др. наименования из подвида</t>
  </si>
  <si>
    <t>Буфер хода сжатия (заднего амортизатора) и др. наименования из подвида</t>
  </si>
  <si>
    <t>Кожух защитный (заднего амортизатора) и др. наименования из подвида</t>
  </si>
  <si>
    <t>Герметик радиатора и др. наименования из подвида</t>
  </si>
  <si>
    <t>Крышка радиатора охлаждения и др. наименования из подвида</t>
  </si>
  <si>
    <t>Шкив водяного насоса и др. наименования из подвида</t>
  </si>
  <si>
    <t>Втулка заднего амортизатора и др. наименования из подвида</t>
  </si>
  <si>
    <t>Подушка подвески глушителя и др. наименования из подвида</t>
  </si>
  <si>
    <t>Цилиндр сцепления главный и др. наименования из подвида</t>
  </si>
  <si>
    <t>Цилиндр сцепления рабочий и др. наименования из подвида</t>
  </si>
  <si>
    <t>Диск сцепления ведущий и др. наименования из подвида</t>
  </si>
  <si>
    <t>Рычаг маятниковый  и др. наименования из подвида</t>
  </si>
  <si>
    <t>Трос капота и др. наименования из подвида</t>
  </si>
  <si>
    <t>Вилка сцепления и др. наименования из подвида</t>
  </si>
  <si>
    <t>Бак топливный и др. наименования из подвида</t>
  </si>
  <si>
    <t>Успокоитель цепи ГРМ и др. наименования из подвида</t>
  </si>
  <si>
    <t>Цепь ГРМ и др. наименования из подвида</t>
  </si>
  <si>
    <t>Сальник коленвала задний и др. наименования из подвида</t>
  </si>
  <si>
    <t>Опора двигателя передняя и др. наименования из подвида</t>
  </si>
  <si>
    <t>Опора двигателя задняя и др. наименования из подвида</t>
  </si>
  <si>
    <t>Опора двигателя боковая и др. наименования из подвида</t>
  </si>
  <si>
    <t>Ролик натяжной генератора и др. наименования из подвида</t>
  </si>
  <si>
    <t>Звездочка цепи ГРМ (к-т)и др. наименования из подвида</t>
  </si>
  <si>
    <t>Колпачки маслосъемные( к-т) и др. наименования из подвида</t>
  </si>
  <si>
    <t>Клапан выпускной(к-т) и др. наименования из подвида</t>
  </si>
  <si>
    <t>Клапан впускной(к-т) и др. наименования из подвида</t>
  </si>
  <si>
    <t>Вкладыши коленчатого вала(к-т) шатунные и др. наименования из подвида</t>
  </si>
  <si>
    <t>Крестовина карданного вала и др. наименования из подвида</t>
  </si>
  <si>
    <t>Опора карданного вала и др. наименования из подвида</t>
  </si>
  <si>
    <t>Муфта эластичная карданного вала и др. наименования из подвида</t>
  </si>
  <si>
    <t>Вал карданный передний в сборе и др. наименования из подвида</t>
  </si>
  <si>
    <t>Вал карданный промежуточный в сборе и др. наименования из подвида</t>
  </si>
  <si>
    <t>Подшипник генератора и др. наименования из подвида</t>
  </si>
  <si>
    <t>Подшипник ступицы передний и др.наименования из подвида</t>
  </si>
  <si>
    <t>Подшипник ступицы задний и др.наименования из подвида</t>
  </si>
  <si>
    <t>Подшипник ступицы внутренний и др. наименования из подвида</t>
  </si>
  <si>
    <t>Спидометр и др. наименование из подвида</t>
  </si>
  <si>
    <t>29.31.21.350     Свечи зажигания для автомобильных двигателей</t>
  </si>
  <si>
    <t xml:space="preserve">Центральный переключатель света и др. наименования из подвида </t>
  </si>
  <si>
    <t>Выключатель сигнала тормоза и др.наименования из подвида</t>
  </si>
  <si>
    <t>Реле электровентилятора и др. наименования из подвида</t>
  </si>
  <si>
    <t>Реле звуковых сигналов,электробензонасоса и др. наименования из подвида</t>
  </si>
  <si>
    <t>Реле дополнительного отопителя и др. наименования из подвида</t>
  </si>
  <si>
    <t>Фонарь заднего хода и др. наименования из подвида</t>
  </si>
  <si>
    <t>Щетка стеклоочистителя(шт) и др. наименования из подвида</t>
  </si>
  <si>
    <t>29.31.30.300  Части прочего электрооборудования для автомобилей и мотоциклов подкатегорий  29.31.21 и 29.31.22 (29.31.21- Свечи зажигания; магнето; магнето-генераторы; магнитные маховики; распределители и катушки зажигания; 29.31.22- Стартеры и стартеры-генераторы двойного назначения; прочие генераторы и прочее оборудование);</t>
  </si>
  <si>
    <t>Трос газа и др. наименования из подвида</t>
  </si>
  <si>
    <t>Электропривод (моторедуктор)замка двери и др. наименования из подвида</t>
  </si>
  <si>
    <t>Ручка наружняя двери задка и др. наименования из подвида</t>
  </si>
  <si>
    <t>29.32.20.900 Части и принадлежности кузовов, включая кабины, прочие, не включенные в другие группировки</t>
  </si>
  <si>
    <t>29.32.30.230 Накладки тормозные фрикционные в сборе</t>
  </si>
  <si>
    <t>Колодка стояночного тормоза (к-т) и др. наименования из подвида</t>
  </si>
  <si>
    <t>29.32.30.330 Коробки передач и их части</t>
  </si>
  <si>
    <t>Фланец раздаточной коробки и др. наименования из подвида</t>
  </si>
  <si>
    <t>Шестерня привода спидометра ведомая и др. наименования из подвида</t>
  </si>
  <si>
    <t>Шестерня привода спидометра ведущая и др. наименования из подвида</t>
  </si>
  <si>
    <t>Крышка подшипника и др. наименования из подвида</t>
  </si>
  <si>
    <t>Кулак поворотный в сборе и др. наименования из подвида</t>
  </si>
  <si>
    <t>Опора шаровая с опорой шкворня в сборе и др. наименования из подвида</t>
  </si>
  <si>
    <t>Муфта отключения передних колес и др. наименования из подвида</t>
  </si>
  <si>
    <t>29.32.30.350    Мосты ведущие с дифференциалом в сборе или отдельно от других элементов трансмиссии, их части</t>
  </si>
  <si>
    <t>Гайка крепления колеса и др. наименования из подвида</t>
  </si>
  <si>
    <t>29.32.30.400   Колеса ходовые, их части и принадлежности</t>
  </si>
  <si>
    <t>Амортизатор и др. наименование из подвида</t>
  </si>
  <si>
    <t>Втулка амортизатора и др. наименование из подвида</t>
  </si>
  <si>
    <t>Пружина передней подвески и др. наименования из подвида</t>
  </si>
  <si>
    <t>Тяга поперечная и др. наименования из подвида</t>
  </si>
  <si>
    <t>Подушка стабилизатора и др. наименования из подвида</t>
  </si>
  <si>
    <t>Обойма подушки стабилизатора и др. наименования из подвида</t>
  </si>
  <si>
    <t>Стремянка рессоры задней и др наименования из подвида</t>
  </si>
  <si>
    <t>Втулка ушка рессоры задней и др. наименования из подвида</t>
  </si>
  <si>
    <t>Подушка рессоры и др. наименования из подвида</t>
  </si>
  <si>
    <t>Рессора задняя  и др. наименования из подвида</t>
  </si>
  <si>
    <t>Отражатель шкива водяного насоса и др. наименования из подвида</t>
  </si>
  <si>
    <t>Муфта привода вентилятора и др. наименования из подвида</t>
  </si>
  <si>
    <t>Ролик натяжной с кронштейном и др. наименования из подвида</t>
  </si>
  <si>
    <t>Краник сливной радиатора и др. наименования из подвида</t>
  </si>
  <si>
    <t>29.32.30.610   Радиаторы и их части</t>
  </si>
  <si>
    <t>Прокладка фланца приемной трубы и др. наименования из подвида</t>
  </si>
  <si>
    <t>Муфта с подшипником выключения сцепления   и др. наименования из подвида</t>
  </si>
  <si>
    <t>Вилка выключения сцепления и др. наименования из подвида</t>
  </si>
  <si>
    <t>Насос усилителя рулевого управления и др. наименования из подвида</t>
  </si>
  <si>
    <t>29.32.30.910   Баки топливные</t>
  </si>
  <si>
    <t>22.19.40.300   Ремни (бельтинг) приводные из вулканизованной резины трапецеидального и/или полосового сечения (включая клиновые ремни)</t>
  </si>
  <si>
    <t>23.12.12.550  Стекло безопасное (безосколочное) многослойное для транспорта наземного</t>
  </si>
  <si>
    <t>Цепь моторная нижняя и др. наименования из подвида</t>
  </si>
  <si>
    <t>Цепь моторная верхняя и др. наименования из подвида</t>
  </si>
  <si>
    <t>Гидронатяжитель цепи и др. наименования из подвида</t>
  </si>
  <si>
    <t>Звездочка распределительного вала и др. наименования из подвида</t>
  </si>
  <si>
    <t>Звездочка промежуточного вала ведомая и др. наименования из подвида</t>
  </si>
  <si>
    <t>Звездочка промежуточного вала ведущая и др. наименования из подвида</t>
  </si>
  <si>
    <t>Шкив коленвала и др. наименования из подвида</t>
  </si>
  <si>
    <t>Маховик и др.наименования из подвида</t>
  </si>
  <si>
    <t>Демпфер коленвала и др. наименования из подвида</t>
  </si>
  <si>
    <t>Сальник коленвала передний и др. наименования из подвида</t>
  </si>
  <si>
    <t>Крышка цепи и др. наименования из подвида</t>
  </si>
  <si>
    <t>28.11.41.500 Шатуны, поршни и кольца</t>
  </si>
  <si>
    <t>28.11.41.900    Части прочие</t>
  </si>
  <si>
    <t>Вкладыши коленчатого вала шатунные(к-т) и др. наименования из подвида</t>
  </si>
  <si>
    <t>Вкладыши коленчатого вала коренные (к-т)и др. наименования из подвида</t>
  </si>
  <si>
    <t>Колпачки маслосъемные(к-т) и др. наименования из подвида</t>
  </si>
  <si>
    <t>Вал карданный заднего моста и др. наименования из подвида</t>
  </si>
  <si>
    <t>Вал карданный переднего моста и др. наименования из подвида</t>
  </si>
  <si>
    <t>28.15.22.500  Валы трансмиссионные карданные</t>
  </si>
  <si>
    <t>Подшипник ступицы  и др. наименования из подвида</t>
  </si>
  <si>
    <t>28.29.13.300  Фильтры для топлива и масла для двигателей внутреннего сгорания</t>
  </si>
  <si>
    <t>28.29.13.500 Фильтры воздушные всасывающие для двигателей внутреннего сгорания</t>
  </si>
  <si>
    <t>29.31.10.300  Комплекты проводов, применяемые в автомобилях</t>
  </si>
  <si>
    <t>26.51.64.530  Спидометры для транспортных средств</t>
  </si>
  <si>
    <t>ВАЗ-2109;2114;2115 инжектор</t>
  </si>
  <si>
    <t>Рулевая тяга(средняя) и др. наименования из подвида</t>
  </si>
  <si>
    <t>29.31.30.500 Части прочего электрооборудования для автомобилей и мотоциклов подкатегории 29.31.23 (29.31.23- Электрооборудование звуковое или световое сигнализационное, стеклоочистители, антиобледенители и противозапотеватели для автомобилей и мотоциклов)</t>
  </si>
  <si>
    <t>Свечи накала и др. наименования из подвида</t>
  </si>
  <si>
    <t>Распределитель зажигания и др. наименования из подвида</t>
  </si>
  <si>
    <t>Ручка внутренняя сдвижной двери и др. наименования из подвида</t>
  </si>
  <si>
    <t>Трос стояночного тормоза(к-т) и др. наименования из подвида</t>
  </si>
  <si>
    <t>Дифференциал заднего моста и др. наименования из подвида</t>
  </si>
  <si>
    <t>Удлинитель вентиля и др. наименования из подвида</t>
  </si>
  <si>
    <t>Серьга рессоры(к-т) и др. наименования из подвида</t>
  </si>
  <si>
    <t>Рессора задней подвески в сб и др. наименования из подвида</t>
  </si>
  <si>
    <t>Стремянка передней рессоры и др. наименования из подвида</t>
  </si>
  <si>
    <t>Сайлентблок рессоры и др. наименования из подвида</t>
  </si>
  <si>
    <t>Амортизатор подвески и др. наименования из подвида</t>
  </si>
  <si>
    <t>Втулка стабилизатора и др. наименования из подвида</t>
  </si>
  <si>
    <t>Шаровая опора нижнего рычага др. наименования из подвида</t>
  </si>
  <si>
    <t>Шаровая опора верхнего рычага др. наименования из подвида</t>
  </si>
  <si>
    <t>Ось верхнего рычага и др. наименования из подвида</t>
  </si>
  <si>
    <t>Радиатор отопителя передний и др. наименования из подвида</t>
  </si>
  <si>
    <t>Краник сливной радиатора и др.наименования из подвида</t>
  </si>
  <si>
    <t>Вал карданный рулевого управления и др. наименования из подвида</t>
  </si>
  <si>
    <t>Рычаг маятниковый с осью в сборе и др. наименования из подвида</t>
  </si>
  <si>
    <t>Шкворень(к-т)и др. наименования из подвида</t>
  </si>
  <si>
    <t>Р/к маятникового рычага и др. наименования из подвида</t>
  </si>
  <si>
    <t>Фонарь задний и др. наименования из подвида</t>
  </si>
  <si>
    <t>Крестовина карданого вала и др. наименования из подвида</t>
  </si>
  <si>
    <t>Шестерня распредвала и др. наименования из подвида</t>
  </si>
  <si>
    <t>Подшипник ступицы передней внутренний и др. наименования из подвида</t>
  </si>
  <si>
    <t>Подшипник ступицы задней внутренний и др. наименования из подвида</t>
  </si>
  <si>
    <t>Фонарь подсветки номера и др.наименования из подвида</t>
  </si>
  <si>
    <t>Фонарь противотуманный и др.наименования из подвида</t>
  </si>
  <si>
    <t>Цапфа поворотного кулака и др. наименования из подвида</t>
  </si>
  <si>
    <t>Вкладыш шкворня(латунь) и др. наименования из подвида</t>
  </si>
  <si>
    <t>Втулка шкворня зажимная и др наименования из подвида</t>
  </si>
  <si>
    <t>К-т патрубков системы охлаждения и др. наименования из подвида</t>
  </si>
  <si>
    <t>МАЗ-152 А-62 (Mersedes-Benz E-3)</t>
  </si>
  <si>
    <t>Комплект ГРМ (двухрядный) и др. наименования из подвида</t>
  </si>
  <si>
    <t>МАЗ-256 (Deutz)</t>
  </si>
  <si>
    <t>29.32.30.500 Системы подвески их части (включая амортизаторы)</t>
  </si>
  <si>
    <t>Вкладыши коленчатого вала (к-т) коренные и др. наименования из подвида</t>
  </si>
  <si>
    <t>Подшипник ступицы наружный и др. наименования из подвида</t>
  </si>
  <si>
    <t>29.31.22.770 Свечи накаливания для автомобильных двигателей</t>
  </si>
  <si>
    <t>29.31.22.350 Стартеры и стартер-генераторы для автомобильных двигателе</t>
  </si>
  <si>
    <t>29.31.22.550 Генераторы, не включенные в другие группировки, для автомобильных двигателей внутреннего сгорания</t>
  </si>
  <si>
    <t>Фара противотуманная и др. наименования из подвида</t>
  </si>
  <si>
    <t>Фонарь боковой габаритный  и др. наименования из подвида</t>
  </si>
  <si>
    <t>Фара головная и др. наименования из подвида</t>
  </si>
  <si>
    <t>Лампа накаливания 24V5W и др. наименования из подвида</t>
  </si>
  <si>
    <t>Лампа накаливания 24V10W и др. наименования из подвида</t>
  </si>
  <si>
    <t>Лампа накаливания 24V21W и др. наименования из подвида</t>
  </si>
  <si>
    <t>Лампа накаливания 24V21W5W и др. наименования из подвида</t>
  </si>
  <si>
    <t>Лампа накаливания 24V4W и др. наименования из подвида</t>
  </si>
  <si>
    <t>Лампа накаливания галогеновая (24V70W) Н1 и др. наименования из подвида</t>
  </si>
  <si>
    <t>Лампа накаливания галогеновая (24V70W) Н3 и др. наименования из подвида</t>
  </si>
  <si>
    <t>Лампа накаливания галогеновая(24V70-75W) Н4 и др. наименования из подвида</t>
  </si>
  <si>
    <t>Лампа накаливания галогеновая (24V70W)  Н7 и др. наименования из подвида</t>
  </si>
  <si>
    <t>Рычаг стеклоочистителя и др. наименования из подвида</t>
  </si>
  <si>
    <t>29.31.30.500  Части прочего электрооборудования для автомобилей и мотоциклов подкатегории 29.31.23 (29.31.23- Электрооборудование звуковое или световое сигнализационное, стеклоочистители, антиобледенители и противозапотеватели для автомобилей и мотоциклов)</t>
  </si>
  <si>
    <t>Накладка тормозная передняя и др. наименования из подвида</t>
  </si>
  <si>
    <t>Накладка тормозная задняя и др. наименования из подвида</t>
  </si>
  <si>
    <t>Кран тормозной и др. наименования из подвида</t>
  </si>
  <si>
    <t>Клапан защитный четырехконтурный и др. наименования из подвида</t>
  </si>
  <si>
    <t>Клапан ускоритель и др. наименования из подвида</t>
  </si>
  <si>
    <t>Рычаг регулировочный передний и др. наименования из подвида</t>
  </si>
  <si>
    <t>Рычаг регулировочный задний и др. наименования из подвида</t>
  </si>
  <si>
    <t>Ступица колеса передняя и др. наменования из подвида</t>
  </si>
  <si>
    <t>Ступица колеса задняя и др. наменования из подвида</t>
  </si>
  <si>
    <t>Амортизатор и др. наименования из подвида</t>
  </si>
  <si>
    <t>Втулка штанги реактивной и др. наименования из подвида</t>
  </si>
  <si>
    <t>Стремянка рессоры и др. наименования из подвида</t>
  </si>
  <si>
    <t>Глушитель  и др. наименования из подвида</t>
  </si>
  <si>
    <t>Цилиндр сцепления рабочий (подпедальный) и др. наименования из подвида</t>
  </si>
  <si>
    <t>Цилиндр ГУР и др. наименования из подвида</t>
  </si>
  <si>
    <t>Тяга продольная рулевая и др. наименования из подвида</t>
  </si>
  <si>
    <t>Тяга поперечная рулевая и др. наименования из подвида</t>
  </si>
  <si>
    <t>Ремень привода генератора и др. наименования из подвида</t>
  </si>
  <si>
    <t>Прокладка  коллектора и др. наименования из подвида</t>
  </si>
  <si>
    <t>28.11.41.900 Части прочие</t>
  </si>
  <si>
    <t>ГАЗ-2705; ГАЗ-32213; ГАЗ-3302.</t>
  </si>
  <si>
    <t>ГАЗ-3307; ГАЗ-53.</t>
  </si>
  <si>
    <t>Эл.двигатель стеклоомывателя(насос омывателя) и др. наименования из подвида</t>
  </si>
  <si>
    <t>Эл.двигатель отопителя салона и др. наименования из подвида</t>
  </si>
  <si>
    <t>Эл.двигатель стеклоочистителя и др. наименования из подвида</t>
  </si>
  <si>
    <t>С/блок рычага верхнего и др. наименования из подвида</t>
  </si>
  <si>
    <t>С/блок рычага нижнего и др. наименования из подвида</t>
  </si>
  <si>
    <t>Подшипник ступицы передней наружный и др. наименования из подвида</t>
  </si>
  <si>
    <t>Подшипник ступицы задней наружный и др. наименования из подвида</t>
  </si>
  <si>
    <t>29.31.22.350   Стартеры и стартер-генераторы для автомобильных двигателей</t>
  </si>
  <si>
    <t>29.31.21.750  Распределители зажигания, катушки зажигания для автомобильных двигателей</t>
  </si>
  <si>
    <t>29.31.22.550  Генераторы, не включенные в другие группировки, для автомобильных двигателей внутреннего сгорания</t>
  </si>
  <si>
    <t>29.31.22.750   Оборудование, не включенное в другие группировки, для автомобильных двигателей внутреннего сгорания, кроме свечей накаливания</t>
  </si>
  <si>
    <t>29.32.30.250 Тормоза, тормоза с сервоусилителем и их части, кроме собранных фрикционных тормозных накладок</t>
  </si>
  <si>
    <t>29.32.30.500   Системы подвески их части (включая амортизаторы)</t>
  </si>
  <si>
    <t>29.32.30.630 Глушители шума и выхлопные трубы, их части</t>
  </si>
  <si>
    <t>29.32.30.650 Сцепления и их части</t>
  </si>
  <si>
    <t>29.32.30.670   Колеса рулевые, рулевые колонки и коробки рулевых механизмов, их части</t>
  </si>
  <si>
    <t>«Опель –Астра » 2007г.в.
№кузова W0L0AHL3582074312 Двигатель Z19DT</t>
  </si>
  <si>
    <t>№9</t>
  </si>
  <si>
    <t>№10</t>
  </si>
  <si>
    <t>Шарнир рессоры и др. наименования из подвида</t>
  </si>
  <si>
    <t>Металлорукав (гофра) и др. наименования из подвида</t>
  </si>
  <si>
    <t>Усилитель сцепления пневмогидравлический и др. наименования из подвида</t>
  </si>
  <si>
    <t>Свеча,в сборе,запальная, обогреватель и др. наименования из подвида</t>
  </si>
  <si>
    <t>Лампа накаливания галогеновая 12V35W и др. наименования из подвида</t>
  </si>
  <si>
    <t>Щетка стеклоочистителя (к-т) и др. наименования из подвида</t>
  </si>
  <si>
    <t>Включатель сигнала заднего хода и др.наименования из подвида</t>
  </si>
  <si>
    <t>Суппорт тормозной передний и др. наименования из подвида</t>
  </si>
  <si>
    <t>Суппорт тормозной задний и др. наименования из подвида</t>
  </si>
  <si>
    <t>29.32.30.650 Сцепления и их   части</t>
  </si>
  <si>
    <t>Рулевая тяга в сборе и др. наименования из подвида</t>
  </si>
  <si>
    <t>Насос топливный в сборе и др. наименования из подвида</t>
  </si>
  <si>
    <t>Ремень приводной и др. наименования из подвида</t>
  </si>
  <si>
    <t>Диодный мост и др. наименования из подвида</t>
  </si>
  <si>
    <t>Лампа накаливания 12V21V5W и др. наименования из подвида</t>
  </si>
  <si>
    <t>Щеточный узел (щетки стартера) и др. наименования из подвида</t>
  </si>
  <si>
    <t>Стеклоподъемник ( в сборе)  передний и др. наименования из подвида</t>
  </si>
  <si>
    <t>Стеклоподъемник ( в сборе)  задний и др. наименования из подвида</t>
  </si>
  <si>
    <t>Трос ручного тормоза ( в сборе) и др. наименования из подвида</t>
  </si>
  <si>
    <t>Шланг тормозной передний ( в сборе) и др. наименования из подвида</t>
  </si>
  <si>
    <t>Пыльник шруса наружный ( в сборе: хомуты и смазка) и др. наименования из подвида</t>
  </si>
  <si>
    <t>Опора амортизатора и др. наименования из подвида</t>
  </si>
  <si>
    <t>Подшипник опорный амортизатора и др. наименования из подвида</t>
  </si>
  <si>
    <t>Ступица колеса передняя  (в сборе)и др. наименования из подвида</t>
  </si>
  <si>
    <t>Сайлентблок переднего рычага передний и др. наименования из подвида</t>
  </si>
  <si>
    <t>Сайлентблок переднего рычага задний и др. наименования из подвида</t>
  </si>
  <si>
    <t>Пыльник рулевой тяги др. наименования из подвида</t>
  </si>
  <si>
    <t>Сальник распредвала и др. наименования из подвида</t>
  </si>
  <si>
    <t>Ступица колеса задняя (в сборе) и др. наименования из подвида</t>
  </si>
  <si>
    <t>Колодка ручного тормоза (к-т) и др. наименования из подвида</t>
  </si>
  <si>
    <t>Пыльник шруса внутренний ( в сборе: хомуты и смазка) и др. наименования из подвида</t>
  </si>
  <si>
    <t>Амортизатор передней подвески (Стойка передней подвески) и др. наименования из подвида</t>
  </si>
  <si>
    <t>Пружина подвески передняя и др. наименования из подвида</t>
  </si>
  <si>
    <t>Пружина подвески задняя и др. наименования из подвида</t>
  </si>
  <si>
    <t>Натяжитель приводного ремня с роликом и др. наименования из подвида</t>
  </si>
  <si>
    <t>Рычаг задней подвески поперечный и др. наименования из подвида</t>
  </si>
  <si>
    <t>Рычаг задней подвески нижний ( под пружину) и др. наименования из подвида</t>
  </si>
  <si>
    <t>Рычаг управления задней подвески нижний дополнительный и др. наименования из подвида</t>
  </si>
  <si>
    <t>Рычаг задней подвески продольный нижний и др. наименования из подвида</t>
  </si>
  <si>
    <t>29.32.30.910 Баки топливные</t>
  </si>
  <si>
    <t>Наконечник рулевой тяги  и др. наименования из подвида</t>
  </si>
  <si>
    <t>Барабан тормозной и др. наименования из подвида</t>
  </si>
  <si>
    <t>29.31.22.750 Оборудование, не включенное в другие группировки, для автомобильных двигателей внутреннего сгорания, кроме свечей накаливания</t>
  </si>
  <si>
    <t>Датчик включения вентилятора и др. наименования из подвида</t>
  </si>
  <si>
    <t>Втулка стартера и др. наименования из подвида</t>
  </si>
  <si>
    <t>Выключатель стоп сигналов и др. наименования из подвида</t>
  </si>
  <si>
    <t>Резистор мотора отопителя и др. наименования из подвида</t>
  </si>
  <si>
    <t>Трос замка двери и др. наименования из подвида</t>
  </si>
  <si>
    <t>Амортизатор багажника и др. наименования из подвида</t>
  </si>
  <si>
    <t>Планетарная шестерня  стартера и др. наименования из подвида</t>
  </si>
  <si>
    <t>29.32.30.230  Накладки тормозные фрикционные в сборе</t>
  </si>
  <si>
    <t>29.32.30.250  Тормоза, тормоза с сервоусилителем и их части, кроме собранных фрикционных тормозных накладок</t>
  </si>
  <si>
    <t>29.32.30.350  Мосты ведущие с дифференциалом в сборе или отдельно от других элементов трансмиссии, их части</t>
  </si>
  <si>
    <t>29.32.30.400  Колеса ходовые, их части и принадлежности</t>
  </si>
  <si>
    <t>Крышка бачка расширительного и др. наименования из подвида</t>
  </si>
  <si>
    <t>Тройник системы охлаждения и др. наименования из подвида</t>
  </si>
  <si>
    <t>Фланец системы охлаждения и др. наименования из подвида</t>
  </si>
  <si>
    <t>Вентилятор охлаждения и др. наименования из подвида</t>
  </si>
  <si>
    <t>Турбина в сборе и др. наименования из подвида</t>
  </si>
  <si>
    <t>Рабочий  цилиндр сцепления и др. наименования из подвида</t>
  </si>
  <si>
    <t>Насос гидроусилителя руля и др. наименования из подвида</t>
  </si>
  <si>
    <t>Контактная группа замка зажигания и др. наименования из подвида</t>
  </si>
  <si>
    <t>Крышка маслозаливной горловины и др. наименования из подвида</t>
  </si>
  <si>
    <t>Регулятор давления топлива и др. наменования из подвида</t>
  </si>
  <si>
    <t>22.19.40.300  Ремни (бельтинг) приводные из вулканизованной резины трапецеидального и/или полосового сечения (включая клиновые ремни)</t>
  </si>
  <si>
    <t>28.11.41.500   Шатуны, поршни и кольца</t>
  </si>
  <si>
    <t>Опора двигателя правая и др. наименования из подвида</t>
  </si>
  <si>
    <t>Опора двигателя задняя нижняя и др. наименования из подвида</t>
  </si>
  <si>
    <t>Опора двигателя левая и др. наименования из подвида</t>
  </si>
  <si>
    <t>Успокоитель ремня ГРМ и др. наименования из подвида</t>
  </si>
  <si>
    <t>Гидрокомпенсаторы (к-т) и др. наименования из подвида</t>
  </si>
  <si>
    <t>Подшипник генератора передний и др. наименования из подвида</t>
  </si>
  <si>
    <t>Подшипник генератора задний и др. наименования из подвида</t>
  </si>
  <si>
    <t>28.29.13.300    Фильтры для топлива и масла для двигателей внутреннего сгорания</t>
  </si>
  <si>
    <t>28.29.13.500   Фильтры воздушные всасывающие для двигателей внутреннего сгорания</t>
  </si>
  <si>
    <t>Шрус внутренний в сборе (пыльник,смазка,хомут) и др. наименования из подвида</t>
  </si>
  <si>
    <t>29.31.21.350  Свечи зажигания для автомобильных двигателей</t>
  </si>
  <si>
    <t>29.31.22.350  Стартеры и стартер-генераторы для автомобильных двигателей</t>
  </si>
  <si>
    <t>29.31.30.300 Части прочего электрооборудования для автомобилей и мотоциклов подкатегорий  29.31.21 и 29.31.22 (29.31.21- Свечи зажигания; магнето; магнето-генераторы; магнитные маховики; распределители и катушки зажигания; 29.31.22- Стартеры и стартеры-генераторы двойного назначения; прочие генераторы и прочее оборудование);</t>
  </si>
  <si>
    <t>Стеклоподъемник    ( в сборе)  передний и др. наименования из подвида</t>
  </si>
  <si>
    <t>Стеклоподъемник    ( в сборе)  задний и др. наименования из подвида</t>
  </si>
  <si>
    <t>Вкладыши коленчатого вала (к-т) шатунные и др. наименования из подвида</t>
  </si>
  <si>
    <t>Колпачки маслосъемные ( к-т) и др. наименования из подвида</t>
  </si>
  <si>
    <t>Клапан выпускной (к-т) и др. наименования из подвида</t>
  </si>
  <si>
    <t>Клапан впускной (к-т) и др. наименования из подвида</t>
  </si>
  <si>
    <t>Лампа накаливания галогеновая 12V35W (Н8) и др. наименования из подвида</t>
  </si>
  <si>
    <t>Шланг тормозной задний ( в сборе) и др. наименования из подвида</t>
  </si>
  <si>
    <t>Шрус наружный в сборе (пыльник,смазка,хомут) др. наименования из подвида</t>
  </si>
  <si>
    <t>Сайлентблок (кронштейн) переднего рычага задний и др. наименования из подвида</t>
  </si>
  <si>
    <t>Демпфер и др.  наименования из подвида</t>
  </si>
  <si>
    <t>«Фольксваген-Пассат В5» , 1997 г.в. Дв.AEW   №кузоваWVWZZZ3BZWE116026</t>
  </si>
  <si>
    <t>Подшипник ступицы передней и др. наименования из подвида</t>
  </si>
  <si>
    <t>Подшипник ступицы задней и др. наименования из подвида</t>
  </si>
  <si>
    <t>АУДИ А-6  С5   1998  г. в. Дв.2.5TDI AFB                                                 №кузова WAUZZZ4BZWN150656</t>
  </si>
  <si>
    <t>АУДИ   А4  1995 г.в. Дв. 2.6 quattro ABC                                                                 №кузова WAUZZZ8DZSA103601</t>
  </si>
  <si>
    <t>29.31.21.750 Распределители зажигания, катушки зажигания для автомобильных двигателей</t>
  </si>
  <si>
    <t>Цилиндр тормозной колесный и др. наименования из подвида</t>
  </si>
  <si>
    <t>Трос сцепления и др. наименования из подвида</t>
  </si>
  <si>
    <t>«Фольксваген-Транспортер» , 2006 г.в.  Дв. BKK №кузоваWV2ZZZ7HZ7X010614</t>
  </si>
  <si>
    <t>«Фольксваген-Поло» , 2013 г.в. Дв. CFNА   
№кузоваXW8ZZZ61ZEG044961</t>
  </si>
  <si>
    <t>Прокладка глушителя (кольцо) и др. наименования из подвида</t>
  </si>
  <si>
    <t>23.12.12.550 Стекло безопасное (безосколочное) многослойное для транспорта наземного</t>
  </si>
  <si>
    <t>28.29.13.500  Фильтры воздушные всасывающие для двигателей внутреннего сгорания</t>
  </si>
  <si>
    <t>Вал приводной передний в сборе (полуось) левый и др. наименования из подвида</t>
  </si>
  <si>
    <t>Опорный подшипник амортизатора и др. наименования из подвида</t>
  </si>
  <si>
    <t>29.31.10.300    Комплекты проводов, применяемые в автомобилях</t>
  </si>
  <si>
    <t>29.31.21.750   Распределители зажигания, катушки зажигания для автомобильных двигателей</t>
  </si>
  <si>
    <t>Датчик ABS и др. наименования из подвида</t>
  </si>
  <si>
    <t xml:space="preserve">Пежо-607  2002 г.в.
№кузова VF39DXFXE92046761
Дв. ES9J4S 
</t>
  </si>
  <si>
    <t>МТЗ-82, Двигатель Д-243</t>
  </si>
  <si>
    <t>Диск тормозной  и др. наименования из подвида</t>
  </si>
  <si>
    <t>Диск тормозной нажимной и др. наименования из подвида</t>
  </si>
  <si>
    <t>Регулятор давления и др. наименования из подвида</t>
  </si>
  <si>
    <t>29.32.30.610 Радиаторы и их части</t>
  </si>
  <si>
    <t>Отводка с подшипником в сборе и др. наименования из подвида</t>
  </si>
  <si>
    <t>Диск сцепления ведущий в сборе и др. наименования из подвида</t>
  </si>
  <si>
    <t>Диск сцепления ведомый в сборе и др. наименования из подвида</t>
  </si>
  <si>
    <t>Гидроцилиндр и др. наименования из подвида</t>
  </si>
  <si>
    <t>Тяга рулевая и др. наименования из подвида</t>
  </si>
  <si>
    <t>29.32.30.670 Колеса рулевые, рулевые колонки и коробки рулевых механизмов, их части</t>
  </si>
  <si>
    <t>Топливопровод и др. наименования из подвида</t>
  </si>
  <si>
    <t>29.32.30.990 Части и принадлежности автомобилей и тракторов прочие, не включенные в другие группировки</t>
  </si>
  <si>
    <t>Уборочно-подметальная щетка (диск щеточный подметальный) и др. наименования из подвида</t>
  </si>
  <si>
    <t>Приводной ремень  и др. наименования из подвида</t>
  </si>
  <si>
    <t>22.19.40.300 Ремни (бельтинг) приводные из вулканизованной резины трапецеидального и/или полосового сечения (включая клиновые ремни)</t>
  </si>
  <si>
    <t>Подшипник ступицы задней и др.наименования из подвида</t>
  </si>
  <si>
    <t>Подшипник ступицы передней и др.наименования из подвида</t>
  </si>
  <si>
    <t>28.15.10.900 Подшипники шариковые или роликовые, в том числе комбинированные шарико-роликовые, не включенные в другие группировки</t>
  </si>
  <si>
    <t>28.29.13.300 Фильтры для топлива и масла для двигателей внутреннего сгорания</t>
  </si>
  <si>
    <t>Рукав высокого давления гидроцилиндра и др. наименования из подвида</t>
  </si>
  <si>
    <t>29.31.21.350 Свечи зажигания для автомобильных двигателей</t>
  </si>
  <si>
    <t>29.31.10.300 Комплекты проводов, применяемые в автомобилях</t>
  </si>
  <si>
    <t>29.32.30.350 Мосты ведущие с дифференциалом в сборе или отдельно от других элементов трансмиссии, их части</t>
  </si>
  <si>
    <t>29.32.30.610  Радиаторы и их части</t>
  </si>
  <si>
    <t>29.32.30.910  Баки топливные</t>
  </si>
  <si>
    <t>28.15.22.500 Валы трансмиссионные карданные</t>
  </si>
  <si>
    <t>29.32.30.670  Колеса рулевые, рулевые колонки и коробки рулевых механизмов, их части</t>
  </si>
  <si>
    <t>29.31.22.350 Стартеры и стартер-генераторы для автомобильных двигателей</t>
  </si>
  <si>
    <t>29.31.23.700  Стеклоочистители, антиобледенители и противозапотеватели для автомобилей или мотоциклов</t>
  </si>
  <si>
    <t>29.32.30.400 Колеса ходовые, их части и принадлежности</t>
  </si>
  <si>
    <t>28.15.10.900  Подшипники шариковые или роликовые, в том числе комбинированные шарико-роликовые, не включенные в другие группировки</t>
  </si>
  <si>
    <t>Коробка переключения передач в сборе и др. наименования из подвида</t>
  </si>
  <si>
    <t>29.31.22.750 Оборудование, не включенное в другие группировки, для автомобильных двигате-лей внутреннего сгорания, кроме свечей накаливания</t>
  </si>
  <si>
    <t>28.11.41.900  Части прочие</t>
  </si>
  <si>
    <t>29.31.22.750  Оборудование, не включенное в другие группировки, для автомобильных двигате-лей внутреннего сгорания, кроме свечей накаливания</t>
  </si>
  <si>
    <t>Провода высоковольтные (к-т) и др. наименования из подвида</t>
  </si>
  <si>
    <t>Пыльник рулевой тяги и  др. наименования из подвида</t>
  </si>
  <si>
    <t>Ступица колеса передняя  (в сборе) и др. наименования из подвида</t>
  </si>
  <si>
    <t>Эл.двигатель стеклоомывателя (насос омывателя) и др. наименования из подвида</t>
  </si>
  <si>
    <t>Осушитель воздушный, тормозной системы (сменный элемент) и др. наименования из подвида</t>
  </si>
  <si>
    <t>Вал карданный задний в сборе и др. наименования из подвида</t>
  </si>
  <si>
    <t>Муфта соединительная и др. наименования из подвида</t>
  </si>
  <si>
    <t>Хомут соединительный глушителя и др. наименования из подвида</t>
  </si>
  <si>
    <t>Провода высоковольтные(к-т) и др. наименования из подвида</t>
  </si>
  <si>
    <t>Резистор отопителя и др. наименования из подвида</t>
  </si>
  <si>
    <t>Суппорт тормозной и др. наименования из подвида</t>
  </si>
  <si>
    <t>Успокоитель цепи  и др. наименования из подвида</t>
  </si>
  <si>
    <t>Башмак гидронатяжителя цепи и др. наименования из подвида</t>
  </si>
  <si>
    <t>Трос ручного тормоза  и др. наименования из подвида</t>
  </si>
  <si>
    <t>Пыльник шруса наружный к-т (хомуты и смазка) и др. наименования из подвида</t>
  </si>
  <si>
    <t>Пыльник шруса наружный к-т ( хомуты и смазка) и др. наименования из подвида</t>
  </si>
  <si>
    <t>Рулевая тяга  и др. наименования из подвида</t>
  </si>
  <si>
    <t>Провода высоковольтные  и др. наименования из подвида</t>
  </si>
  <si>
    <t>Подвид ОК РБ 007-2012</t>
  </si>
  <si>
    <t>Моторедуктор блокировки замка двери др. наименования из подвида</t>
  </si>
  <si>
    <t>Вал распределительный в сборе и др. наименования из подвида</t>
  </si>
  <si>
    <t>Трос спидометра (гибкий вал) и др. наименования из подвида</t>
  </si>
  <si>
    <t>Муфта скользящая синхронизатора и др. наименования из подвида</t>
  </si>
  <si>
    <t>Ступица синхронизатора и др. наименования из подвида</t>
  </si>
  <si>
    <t>Механизм переключения передач и др. наименования из подвида</t>
  </si>
  <si>
    <t xml:space="preserve">Механизм выбора передач и др. наименования из подвида </t>
  </si>
  <si>
    <t>Кольцо блокирующее синхронизатора и др. наименования из подвида</t>
  </si>
  <si>
    <t>Шарнир привода КПП и др. наименования из подвида</t>
  </si>
  <si>
    <t>Вилка включения передач и др. наименования из подвида</t>
  </si>
  <si>
    <t>Подшипник КПП вал первичный  и др. наименования из подвида</t>
  </si>
  <si>
    <t>Подшипник КПП вал вторичный и др. наименования из подвида</t>
  </si>
  <si>
    <t>УАЗ-315195. Двигатель 409 КПП "Dymos"</t>
  </si>
  <si>
    <t>«UAZ Patriot»(УАЗ-3163). Двигатель ЗМЗ-40905 КПП "Dymos"</t>
  </si>
  <si>
    <t>Опора вала карданного и др. наименования из подвида</t>
  </si>
  <si>
    <t>Главная передача  заднего моста(колесо ведомое,шестерня ведущая) и др. наименования из подвида</t>
  </si>
  <si>
    <t>Стремянка вала стабилизатора и др. ниаменования из подвида</t>
  </si>
  <si>
    <t>Подшипник промежуточного вала КПП (передний)  и др. наименования из подвида</t>
  </si>
  <si>
    <t>Подшипник промежуточного вала КПП (задний)  и др. наименования из подвида</t>
  </si>
  <si>
    <t>Подшипник первичного вала КПП (передний) и др. наименования из подвида</t>
  </si>
  <si>
    <t>Подшипник первичного вала КПП (задний) и др. наименования из подвида</t>
  </si>
  <si>
    <t>Подшипник вторичного вала КПП (задний) и др. наименования из подвида</t>
  </si>
  <si>
    <t>Манжета (сальник) поворотного кулака и др. наименования из подвида</t>
  </si>
  <si>
    <t>Манжета 42х68х16,4 с пружиной в сборе (сальник хвостовика) и др. наименования из подвида</t>
  </si>
  <si>
    <t>Подшипник дифференциала и др. наименования из подвида</t>
  </si>
  <si>
    <t>Подшипник заднего моста и др. наименования из подвида</t>
  </si>
  <si>
    <t>Картер заднего моста и др. наименования из подвида</t>
  </si>
  <si>
    <t>Манжета первичного вала и др. наименования из подвида</t>
  </si>
  <si>
    <t>Механизм переключения КПП в сборе и др. наименования из подвида</t>
  </si>
  <si>
    <t>Муфта синхронизатора КПП и др. наименования из подвида</t>
  </si>
  <si>
    <t>Кольцо синхронизатора КПП и др. наименования из подвида</t>
  </si>
  <si>
    <t>Ступица синхронизатора КПП и др. наименования из подвида</t>
  </si>
  <si>
    <t>Подшипник игольчатый (1-я передача, з/ход) и др. наименования из подвида</t>
  </si>
  <si>
    <t>Подшипник игольчатый (2-я передача ) и др. наименования из подвида</t>
  </si>
  <si>
    <t>Подшипник игольчатый (3-я передача ) и др. наименования из подвида</t>
  </si>
  <si>
    <t>Подшипник игольчатый (5-я передача ) и др. наименования из подвида</t>
  </si>
  <si>
    <t>Шарнир рулевых тяг и др. наименования из подвида</t>
  </si>
  <si>
    <t>Полуось переднего моста в сборе и др. наименования из подвида</t>
  </si>
  <si>
    <t>Эл.двигатель отопителя салона с насосом дополнительный и др. наименования из подвида</t>
  </si>
  <si>
    <t>Опора (подушка) двигателя и др. наименования из подвида</t>
  </si>
  <si>
    <t>Рычаг передней подвески нижний правый/левый в сборе и др. наименования из подвида</t>
  </si>
  <si>
    <t>Рычаг передней подвески верхний правый/левый в сборе и др. наименования из подвида</t>
  </si>
  <si>
    <t>Рычаг передней подвески в сборе и др. наименования из подвида</t>
  </si>
  <si>
    <t xml:space="preserve">Ориентировочное количество закупки </t>
  </si>
  <si>
    <t xml:space="preserve"> </t>
  </si>
  <si>
    <t>Подшипник ступицы передней  и др. наименования из подвида</t>
  </si>
  <si>
    <t>Труба выхлопная и др. наименования из подвида</t>
  </si>
  <si>
    <t>Код ОКРБ 007-2012</t>
  </si>
  <si>
    <t>Эл. двигатель стеклоподъемника и др. наименования из подвида</t>
  </si>
  <si>
    <t>Вентиль  бескамерной шины и др. наименования из подвида</t>
  </si>
  <si>
    <t>Механизм замка двери и др. наименования из подвида</t>
  </si>
  <si>
    <t>Петля двери и др. наименования из подвида</t>
  </si>
  <si>
    <t>Ограничитель открывания двери и др. наименования из подвида</t>
  </si>
  <si>
    <t>«Фольксваген-Транспортер» , 2001 г.в. Дв.AET №кузоваWV2ZZZ70Z1H109671</t>
  </si>
  <si>
    <t xml:space="preserve">«Фольксваген-Пассат» , 2002 г. в. Дв.AWT
№кузоваWVWZZZ3BZ2E338372
</t>
  </si>
  <si>
    <t>Пыльник рулевой рейки и др. наименования из подвида</t>
  </si>
  <si>
    <t>Трубка тормозная медная диам. 5мм (10м) и др. наименования из подвида</t>
  </si>
  <si>
    <t>Насос водяной (фирменная упаковка Лада) и др. наименования из подвида</t>
  </si>
  <si>
    <t>Ремень ГРМ усиленный и др. наименования из подвида</t>
  </si>
  <si>
    <t>Блок (модуль) управления светотехникой и др. наименования из подвида</t>
  </si>
  <si>
    <t>Штанга реактивная задней подвески продольная верхняя (короткая) и др.наименования из подвида</t>
  </si>
  <si>
    <t>Штанга реактивная задней подвески продольная нижняя (средняя) и др.наименования из подвида</t>
  </si>
  <si>
    <t>Штанга реактивная задней подвески поперечная  и др.наименования из подвида</t>
  </si>
  <si>
    <t>Хомут винтовой (8-12мм) и др. наименования из подвида</t>
  </si>
  <si>
    <t>Хомут винтовой (10-16мм) и др. наименования из подвида</t>
  </si>
  <si>
    <t>Хомут винтовой (12-22мм) и др. наименования из подвида</t>
  </si>
  <si>
    <t>Хомут винтовой (16-27мм) и др. наименования из подвида</t>
  </si>
  <si>
    <t>Хомут винтовой (20-32мм) и др. наименования из подвида</t>
  </si>
  <si>
    <t>Хомут винтовой (25-40мм) и др. наименования из подвида</t>
  </si>
  <si>
    <t>Хомут винтовой (32-50мм) и др. наименования из подвида</t>
  </si>
  <si>
    <t>Хомут винтовой (40-60мм) и др. наименования из подвида</t>
  </si>
  <si>
    <t>Хомут винтовой (60-80мм) и др. наименования из подвида</t>
  </si>
  <si>
    <t>Предохранитель силовой (ленточный) и др. наименования из подвида</t>
  </si>
  <si>
    <t>Блок силовых плавких предохранителей и др. наименования из подвида</t>
  </si>
  <si>
    <t>Электровентилятор охлаждения  и др. наименования из подвида</t>
  </si>
  <si>
    <t>Замок двери наружный и др. наименования из подвида</t>
  </si>
  <si>
    <t>Замок двери внутренний (механизм) и и др. наименования из подвида</t>
  </si>
  <si>
    <t>Поршень в сборе с кольцами (к-т 4шт) и др. наименования из подвида</t>
  </si>
  <si>
    <t>К-т прокладок двигателя полный и др. наименования из подвида</t>
  </si>
  <si>
    <t>Гидрокомпенсатор (к-т 8шт) и др. наименования из подвида</t>
  </si>
  <si>
    <t>Рычаг клапана и др. наименования из подвида</t>
  </si>
  <si>
    <t>Насос ручной подкачки топлива и др. наименования из подвида</t>
  </si>
  <si>
    <t>Фильтр топливный грубой очистки со стаканом в сборе и др. наименования из подвида</t>
  </si>
  <si>
    <t>Гайка колеса и др. наименования из подвида</t>
  </si>
  <si>
    <t>Болт (шпилька) колеса и др. наименования из подвида</t>
  </si>
  <si>
    <t>Амортизатор капота и др. наименования из подвида</t>
  </si>
  <si>
    <t>Крыло переднее и др. наименования из подвида</t>
  </si>
  <si>
    <t>Выключатель массы автоматический и др. наименования из подвида</t>
  </si>
  <si>
    <t>Венец маховика и др. наименования из подвида</t>
  </si>
  <si>
    <t>Поршень в сборе(к-т 4 шт.) и др. наименования из подвида</t>
  </si>
  <si>
    <t>Механизм натяжения ремня генератора в сборе и др. наименования из подвида</t>
  </si>
  <si>
    <t>Ролик натяжной ремня генератора и др. наименования из подвида</t>
  </si>
  <si>
    <t>Переключатель подрулевой в сборе и др. наименования из подвида</t>
  </si>
  <si>
    <t>Датчик включения заднего хода и др. наименования из подвида</t>
  </si>
  <si>
    <t>Вал первичный и др. наименования из подвида</t>
  </si>
  <si>
    <t>Вал вторичный и др. наименования из подвида</t>
  </si>
  <si>
    <t>Блок шестерен заднего хода и др. наименования из подвида</t>
  </si>
  <si>
    <t>Сальник вала первичного и др. наименования из подвида</t>
  </si>
  <si>
    <t>Сальник вала вторичного и др. наименования из подвида</t>
  </si>
  <si>
    <t>Шестерня первой передачи др. наименования из подвида</t>
  </si>
  <si>
    <t>Шестерня второй передачи др. наименования из подвида</t>
  </si>
  <si>
    <t>Шестерня третьей передачи др. наименования из подвида</t>
  </si>
  <si>
    <t>Шестерня четвертой передачи др. наименования из подвида</t>
  </si>
  <si>
    <t>Шестерня пятой передачи др. наименования из подвида</t>
  </si>
  <si>
    <t>Шестерня заднего хода передачи др. наименования из подвида</t>
  </si>
  <si>
    <t>Синхронизатор КПП и др. наименования из подвида</t>
  </si>
  <si>
    <t>Подшипник вторичного вала КПП и др. наименования из подвида</t>
  </si>
  <si>
    <t>Подшипник первичного вала КПП и др. наименования из подвида</t>
  </si>
  <si>
    <t>Подшипник промежуточного вала КПП и др. наименования из подвида</t>
  </si>
  <si>
    <t>МАЗ-437043 (Д-245), КПП "Зубренок"</t>
  </si>
  <si>
    <t>Комплект рычагов передней подвески и др. наименования из подвида</t>
  </si>
  <si>
    <t>Вилка КПП и др. наименования из подвида</t>
  </si>
  <si>
    <t>Кольцо синхронизатора и др. наименования изх подвида</t>
  </si>
  <si>
    <t>Шестерня заднего хода передачи и др. наименования из подвида</t>
  </si>
  <si>
    <t>Корпус дифференциала и др. наименования из подвида</t>
  </si>
  <si>
    <t>Сателит дифференциала и др. наименования из подвида</t>
  </si>
  <si>
    <t>Шестерня дифференциала и др. наименования из подвида</t>
  </si>
  <si>
    <t>Сальник первичного вала и др. наименования из подвида</t>
  </si>
  <si>
    <t>Синхронизатор в сборе и др. наименования из подвида</t>
  </si>
  <si>
    <t>Сальник привода полуоси и др. наименования из подвида</t>
  </si>
  <si>
    <t>Подшипник вторичного вала и др. наименования из подвида</t>
  </si>
  <si>
    <t>Подшипник первичного вала и др. наименования из подвида</t>
  </si>
  <si>
    <t>Пыльник рулевой тяги и др. наименования из подвида</t>
  </si>
  <si>
    <t>Рем.комплект наконечника рулевого и др. наименования из подвида</t>
  </si>
  <si>
    <t>«Фольксваген-Поло» , 2017 г.в. Дв.CZCA    
№кузоваXW8ZZZ61ZHG057307</t>
  </si>
  <si>
    <t>Ремонтный комплект подшипников задней балки и др. наименования из подвида</t>
  </si>
  <si>
    <t>Трос ручного тормоза ( в сборе) к-т. и др. наименования из подвида</t>
  </si>
  <si>
    <t>Вал приводной передний в сборе (полуось) правый и др. наименования из подвида</t>
  </si>
  <si>
    <t>Вал карданный рулевой и др. наименования из подвида</t>
  </si>
  <si>
    <t xml:space="preserve">Рено-Лагуна  2008 г.в.
№ кузова VF1BT1W0D39608087
</t>
  </si>
  <si>
    <t>Наконечник рулевой и др. наименования из подвида</t>
  </si>
  <si>
    <t>Поршень в сборе(к-т на один цилиндр) и др. наименования из подвида</t>
  </si>
  <si>
    <t>Комплект поршневых колец на один цилиндр и др. наименования из подвида</t>
  </si>
  <si>
    <t>Маслоотделитель и др. наименования из подвида</t>
  </si>
  <si>
    <t>Ролик натяжителя приводного ремня и др. наименования из подвида</t>
  </si>
  <si>
    <t>«Фольксваген-Транспортер» 1996 г.в. Дв.ACU №кузоваWV2ZZZ70ZVH026633</t>
  </si>
  <si>
    <t>Ручка наружная двери задка и др. наименования из подвида</t>
  </si>
  <si>
    <t>Блок управления стеклоподъемниками и др. наименование из подвида</t>
  </si>
  <si>
    <t>Карданная передача в сборе и др. наименования из подвида</t>
  </si>
  <si>
    <t>«Опель –Вектра » 2006 г.в.
№кузова W0L0ZCF6961130243 Двигатель Z28NET бензин</t>
  </si>
  <si>
    <t>«Опель –Астра » 1997 г.в.
№кузова W0L0TFF19W5024791 Двигатель X16SZ бензин</t>
  </si>
  <si>
    <t>«Опель –Вектра»  1999 г.в.
№кузова W0L0JBF19Y1031435  Двигатель X18XE1  бензин</t>
  </si>
  <si>
    <t>«Опель –Вектра»  1999 г.в.
№кузова W0L0JBF19X1079273  Двигатель X25XE  бензин</t>
  </si>
  <si>
    <t>«Опель –Вектра»  2003 г.в.
№кузова W0L0ZCF6941014488 Двигатель Z22SE  бензин</t>
  </si>
  <si>
    <t>Болт крепления колеса(шпилька) и др. наименования из подвида</t>
  </si>
  <si>
    <t>Болт крепления колеса и др. наименования из подвида</t>
  </si>
  <si>
    <t>Вольво S90  №кузова YV1964956W1135084, 1998 г.в.</t>
  </si>
  <si>
    <t>Электростеклоподъемник  и др. наименования из подвида</t>
  </si>
  <si>
    <t>Картер КПП и др. наименования из подвида</t>
  </si>
  <si>
    <r>
      <rPr>
        <b/>
        <sz val="14"/>
        <color indexed="8"/>
        <rFont val="Calibri"/>
        <family val="2"/>
        <charset val="204"/>
      </rPr>
      <t>Приложение №2</t>
    </r>
    <r>
      <rPr>
        <sz val="14"/>
        <color indexed="8"/>
        <rFont val="Calibri"/>
        <family val="2"/>
      </rPr>
      <t xml:space="preserve"> к аукционным документам (спецификация)   </t>
    </r>
    <r>
      <rPr>
        <b/>
        <sz val="14"/>
        <color indexed="8"/>
        <rFont val="Calibri"/>
        <family val="2"/>
        <charset val="204"/>
      </rPr>
      <t>к лоту № 2</t>
    </r>
    <r>
      <rPr>
        <sz val="14"/>
        <color indexed="8"/>
        <rFont val="Calibri"/>
        <family val="2"/>
      </rPr>
      <t xml:space="preserve"> Закупка запасных частей для автомобилей марки </t>
    </r>
    <r>
      <rPr>
        <b/>
        <sz val="14"/>
        <color indexed="8"/>
        <rFont val="Calibri"/>
        <family val="2"/>
        <charset val="204"/>
      </rPr>
      <t>УАЗ</t>
    </r>
  </si>
  <si>
    <r>
      <rPr>
        <b/>
        <sz val="13"/>
        <color theme="1"/>
        <rFont val="Calibri"/>
        <family val="2"/>
        <charset val="204"/>
        <scheme val="minor"/>
      </rPr>
      <t>Приложение №6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 </t>
    </r>
    <r>
      <rPr>
        <b/>
        <sz val="13"/>
        <color theme="1"/>
        <rFont val="Calibri"/>
        <family val="2"/>
        <charset val="204"/>
        <scheme val="minor"/>
      </rPr>
      <t>к лоту №6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Шкода</t>
    </r>
  </si>
  <si>
    <r>
      <rPr>
        <b/>
        <sz val="13.5"/>
        <color indexed="8"/>
        <rFont val="Calibri"/>
        <family val="2"/>
        <charset val="204"/>
      </rPr>
      <t>Приложение №11</t>
    </r>
    <r>
      <rPr>
        <sz val="13.5"/>
        <color indexed="8"/>
        <rFont val="Calibri"/>
        <family val="2"/>
      </rPr>
      <t xml:space="preserve"> к аукционным документам (спецификация)   </t>
    </r>
    <r>
      <rPr>
        <b/>
        <sz val="13.5"/>
        <color indexed="8"/>
        <rFont val="Calibri"/>
        <family val="2"/>
        <charset val="204"/>
      </rPr>
      <t>к лоту №11</t>
    </r>
    <r>
      <rPr>
        <sz val="13.5"/>
        <color indexed="8"/>
        <rFont val="Calibri"/>
        <family val="2"/>
      </rPr>
      <t xml:space="preserve"> Закупка запасных частей для автомобилей марки </t>
    </r>
    <r>
      <rPr>
        <b/>
        <sz val="13.5"/>
        <color indexed="8"/>
        <rFont val="Calibri"/>
        <family val="2"/>
        <charset val="204"/>
      </rPr>
      <t>Крайслер</t>
    </r>
  </si>
  <si>
    <r>
      <rPr>
        <b/>
        <sz val="14"/>
        <color theme="1"/>
        <rFont val="Calibri"/>
        <family val="2"/>
        <charset val="204"/>
        <scheme val="minor"/>
      </rPr>
      <t>Приложение №13</t>
    </r>
    <r>
      <rPr>
        <sz val="14"/>
        <color theme="1"/>
        <rFont val="Calibri"/>
        <family val="2"/>
        <scheme val="minor"/>
      </rPr>
      <t xml:space="preserve"> к аукционным документам (спецификация)   </t>
    </r>
    <r>
      <rPr>
        <b/>
        <sz val="14"/>
        <color theme="1"/>
        <rFont val="Calibri"/>
        <family val="2"/>
        <charset val="204"/>
        <scheme val="minor"/>
      </rPr>
      <t>к лоту №13</t>
    </r>
    <r>
      <rPr>
        <sz val="14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4"/>
        <color theme="1"/>
        <rFont val="Calibri"/>
        <family val="2"/>
        <charset val="204"/>
        <scheme val="minor"/>
      </rPr>
      <t>Джип</t>
    </r>
  </si>
  <si>
    <r>
      <rPr>
        <b/>
        <sz val="13"/>
        <color theme="1"/>
        <rFont val="Calibri"/>
        <family val="2"/>
        <charset val="204"/>
        <scheme val="minor"/>
      </rPr>
      <t>Приложение №17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 к лоту №17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Пежо</t>
    </r>
  </si>
  <si>
    <r>
      <rPr>
        <b/>
        <sz val="13"/>
        <color theme="1"/>
        <rFont val="Calibri"/>
        <family val="2"/>
        <charset val="204"/>
        <scheme val="minor"/>
      </rPr>
      <t>Приложение №18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</t>
    </r>
    <r>
      <rPr>
        <b/>
        <sz val="13"/>
        <color theme="1"/>
        <rFont val="Calibri"/>
        <family val="2"/>
        <charset val="204"/>
        <scheme val="minor"/>
      </rPr>
      <t xml:space="preserve"> к лоту №18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Мерседес</t>
    </r>
  </si>
  <si>
    <t>Колодки тормозные задние (к-т 4шт.) и др.наименования из подвида</t>
  </si>
  <si>
    <t>Цена за единицу с НДС бел. руб.</t>
  </si>
  <si>
    <t>Цена за общее количество с НДС бел. руб.</t>
  </si>
  <si>
    <t>Колонка 5</t>
  </si>
  <si>
    <t>Ориентировочное количество</t>
  </si>
  <si>
    <t>Крышка топливного бака с замком и др. наименования из подвида</t>
  </si>
  <si>
    <t>Комплект ГРМ усиленный ( фирменная упаковка LADA) и др. наименования из подвида</t>
  </si>
  <si>
    <t>Р/к арки заднего крыла и др. наименования из подвида</t>
  </si>
  <si>
    <t>Трос ручного тормоза ( в сборе) к-т и др. наименования из подвида</t>
  </si>
  <si>
    <t>Цена за единицу с учетом НДС бел.руб.</t>
  </si>
  <si>
    <t>Цена за общее количество указаного наименования запчасти с учетом НДС  бел. руб.</t>
  </si>
  <si>
    <t>Р/к крепления глушителя                (2 ремня+подушка) и др. наименования из подвида</t>
  </si>
  <si>
    <t>Кольцо контактное генератора (коллектор) и др. наименование из подвида</t>
  </si>
  <si>
    <r>
      <t xml:space="preserve"> </t>
    </r>
    <r>
      <rPr>
        <b/>
        <u/>
        <sz val="14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4"/>
        <color theme="1"/>
        <rFont val="Calibri"/>
        <family val="2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</t>
    </r>
  </si>
  <si>
    <t>Шланг нагнетательный гидроусилителя руляи др. наименования из подвида</t>
  </si>
  <si>
    <t>Колонка 3,6, 9</t>
  </si>
  <si>
    <t>Колонка 4, 7, 10</t>
  </si>
  <si>
    <t>Колонка 5, 8, 11</t>
  </si>
  <si>
    <t>Колонка 3,6, 9, 12, 15</t>
  </si>
  <si>
    <t>Колонка 4, 7, 10, 13, 16</t>
  </si>
  <si>
    <t>Колонка 5, 8, 11, 14, 17</t>
  </si>
  <si>
    <t>Крестовина кардана рулевого управления и др. наименования из подвида</t>
  </si>
  <si>
    <t>Ориентировочное количество и стоимость запчастей по маркам автомобилей, (BYN).</t>
  </si>
  <si>
    <r>
      <t xml:space="preserve"> </t>
    </r>
    <r>
      <rPr>
        <b/>
        <u/>
        <sz val="14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по мере необходимости заказчика.</t>
    </r>
    <r>
      <rPr>
        <sz val="14"/>
        <color theme="1"/>
        <rFont val="Calibri"/>
        <family val="2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</t>
    </r>
  </si>
  <si>
    <t xml:space="preserve">Кран уровня пола и др. наименованое из подвида </t>
  </si>
  <si>
    <t xml:space="preserve">ИТОГО СУММА </t>
  </si>
  <si>
    <t>Итого сумма по лоту</t>
  </si>
  <si>
    <t>Заклепка тормозных накладок (к-т 64 шт.)и др. наименования из подвида</t>
  </si>
  <si>
    <t>Колонка 3, 6, 9, 12,15, 18</t>
  </si>
  <si>
    <t>Колонка 4,7, 10, 13, 16, 19</t>
  </si>
  <si>
    <t>Колонка 5, 8, 11, 14, 17, 20</t>
  </si>
  <si>
    <r>
      <rPr>
        <b/>
        <u/>
        <sz val="11"/>
        <color indexed="8"/>
        <rFont val="Calibri"/>
        <family val="2"/>
        <charset val="204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1"/>
        <color indexed="8"/>
        <rFont val="Calibri"/>
        <family val="2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</si>
  <si>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r>
      <rPr>
        <b/>
        <u/>
        <sz val="12"/>
        <color indexed="8"/>
        <rFont val="Calibri"/>
        <family val="2"/>
        <charset val="204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2"/>
        <color indexed="8"/>
        <rFont val="Calibri"/>
        <family val="2"/>
        <charset val="204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</si>
  <si>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t xml:space="preserve">Цена за единицу с учетом НДС бел.руб. </t>
  </si>
  <si>
    <t>ИТОГО СУММА</t>
  </si>
  <si>
    <t>Цена за единицу указаного наименования запчасти с учетом НДС  бел. руб.</t>
  </si>
  <si>
    <r>
      <rPr>
        <b/>
        <u/>
        <sz val="12"/>
        <color theme="1"/>
        <rFont val="Calibri"/>
        <family val="2"/>
        <charset val="204"/>
        <scheme val="minor"/>
      </rPr>
      <t xml:space="preserve"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 </t>
    </r>
    <r>
      <rPr>
        <sz val="12"/>
        <color theme="1"/>
        <rFont val="Calibri"/>
        <family val="2"/>
        <charset val="204"/>
        <scheme val="minor"/>
      </rPr>
      <t>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</si>
  <si>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r>
      <rPr>
        <b/>
        <sz val="12"/>
        <color indexed="8"/>
        <rFont val="Calibri"/>
        <family val="2"/>
        <charset val="204"/>
      </rPr>
      <t>Приложение №15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  </t>
    </r>
    <r>
      <rPr>
        <b/>
        <sz val="12"/>
        <color indexed="8"/>
        <rFont val="Calibri"/>
        <family val="2"/>
        <charset val="204"/>
      </rPr>
      <t>к лоту №15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Рено</t>
    </r>
  </si>
  <si>
    <r>
      <rPr>
        <b/>
        <u/>
        <sz val="12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2"/>
        <color theme="1"/>
        <rFont val="Calibri"/>
        <family val="2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</si>
  <si>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t>Хендай Elantra, 2014 г.в.                                                    № KMHDG41EAFU369887</t>
  </si>
  <si>
    <t>Подшипник КПП вал промежуточный и др. наименования из подвида</t>
  </si>
  <si>
    <t>Трубка тормозная к-т и др. наименования из подвида</t>
  </si>
  <si>
    <t>Шкода Рапид, 2015 г. в.                                                                                                 № кузова XW8AC4NH4GK106925; Дв. CWVA</t>
  </si>
  <si>
    <t xml:space="preserve">Шкода Суперб,  2013 г. в.
№ кузова TMBAB43T3E9023089; Дв.1,8 CDAA/118 квт
</t>
  </si>
  <si>
    <t xml:space="preserve">Шкода - Октавия,  2008 г. в.
№ кузова TMBDG41U998846390; Дв.1,9 TDI ALH
</t>
  </si>
  <si>
    <t xml:space="preserve">Шкода - Октавия, 2014 г. в.
№ кузова TMBAD4NEXF0085300; Дв. 1,8 CJSA
</t>
  </si>
  <si>
    <t xml:space="preserve">Шкода - Октавия,   2003 г. в.
№ кузова TMBCL41U248733784; Дв. АGU1,8 турбо бензин  110квт
</t>
  </si>
  <si>
    <t xml:space="preserve">Шкода - Октавия,  2012-2013 г. в.                                                                                                                  № кузова TMBCK41Z2C2182076; Дв.CDAA 1,8  турбо  бензин 118 квт
</t>
  </si>
  <si>
    <t>Вал промежуточный в сборе и др. наименования из подвида</t>
  </si>
  <si>
    <t>Комплект прокладок КПП  и др. наименования из подвида</t>
  </si>
  <si>
    <t xml:space="preserve">Форд-Мондео 2008г.в.№кузова WF0DXXGBBD8T20910                                                              Двиг.2.5L Duratec-ST (220PS) - VI5 
</t>
  </si>
  <si>
    <t>Шарнир растяжки задний 2108-2904046(рычаг передней подвески) и др. наименования из подвида</t>
  </si>
  <si>
    <t>Шарнир нижнего рычага 2108-2904040(рычаг передней подвески) и др. наименования из подвида</t>
  </si>
  <si>
    <t>28.11.41.700 Карбюраторы, системы впрыска для поршневых двигателей внутреннего сгорания с искровым зажиганием</t>
  </si>
  <si>
    <t>23.12.13.500 Зеркала стеклянные для транспортных средств</t>
  </si>
  <si>
    <t>Mazda 3  №кузова JMZBL12Z211535034, 2012 г.в.</t>
  </si>
  <si>
    <t>Цилиндр колесный тормозной задний и др. наименования из подвида</t>
  </si>
  <si>
    <t>Отопитель универсальный дополнительный в сборе и др. наименования из подвида</t>
  </si>
  <si>
    <t>Муфта  выключения сцепления с подшипником и др. наименования из подвида</t>
  </si>
  <si>
    <r>
      <rPr>
        <b/>
        <u/>
        <sz val="11"/>
        <color indexed="8"/>
        <rFont val="Calibri"/>
        <family val="2"/>
        <charset val="204"/>
      </rPr>
      <t xml:space="preserve"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 </t>
    </r>
    <r>
      <rPr>
        <sz val="11"/>
        <color indexed="8"/>
        <rFont val="Calibri"/>
        <family val="2"/>
      </rPr>
      <t xml:space="preserve">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</si>
  <si>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r>
      <rPr>
        <b/>
        <sz val="13.5"/>
        <color theme="1"/>
        <rFont val="Times New Roman"/>
        <family val="1"/>
        <charset val="204"/>
      </rPr>
      <t>Приложение №12</t>
    </r>
    <r>
      <rPr>
        <sz val="13.5"/>
        <color theme="1"/>
        <rFont val="Times New Roman"/>
        <family val="1"/>
        <charset val="204"/>
      </rPr>
      <t xml:space="preserve"> к аукционным документам (спецификация)   </t>
    </r>
    <r>
      <rPr>
        <b/>
        <sz val="13.5"/>
        <color theme="1"/>
        <rFont val="Times New Roman"/>
        <family val="1"/>
        <charset val="204"/>
      </rPr>
      <t>к лоту №12</t>
    </r>
    <r>
      <rPr>
        <sz val="13.5"/>
        <color theme="1"/>
        <rFont val="Times New Roman"/>
        <family val="1"/>
        <charset val="204"/>
      </rPr>
      <t xml:space="preserve"> Закупка запасных частей для автомобилей марки </t>
    </r>
    <r>
      <rPr>
        <b/>
        <sz val="13.5"/>
        <color theme="1"/>
        <rFont val="Times New Roman"/>
        <family val="1"/>
        <charset val="204"/>
      </rPr>
      <t>Джили</t>
    </r>
  </si>
  <si>
    <t>Р/к суппорта и др. наименования из подвида</t>
  </si>
  <si>
    <t>Сальник редуктора заднего моста и др. наименования из подвида</t>
  </si>
  <si>
    <t>ВАЗ-2110 ; 2111; 2112 инжектор V1,6 16-клапанная</t>
  </si>
  <si>
    <t>Болт рычага переднего и др. наименования из подвида</t>
  </si>
  <si>
    <t>Дроссельный узел в сборе и др. наименования из подвида</t>
  </si>
  <si>
    <t>Редуктор моста в сборе и др. наименования из подвида</t>
  </si>
  <si>
    <t>Замок багажника с личинками (к-т) и др. наименования из подвида</t>
  </si>
  <si>
    <t>Обойма кулисы в сборе  и др.наименования из подвида</t>
  </si>
  <si>
    <t>Болт развальный в сборе с гайкой и др. наименование из подвида</t>
  </si>
  <si>
    <t>Пластина регулировочная развал-схождения и др. наименование из подвида</t>
  </si>
  <si>
    <t>Саморез для крепления подкрылок и др. наименования из подвида</t>
  </si>
  <si>
    <t>Трубка топливная со шлангом в сборе и др. наименования из подвида</t>
  </si>
  <si>
    <t>Ролик опорный ГРМ ( фирменная упаковка LADA) и др. наименования из подвида</t>
  </si>
  <si>
    <t>Ролик натяжной ГРМ ( фирменная упаковка LADA) и др. наименования из подвида</t>
  </si>
  <si>
    <t>Заглушка двигателя и др. наименования из подвида</t>
  </si>
  <si>
    <t>Натяжитель цепи и др. наименования из подвида</t>
  </si>
  <si>
    <t>Полукольцо коленвала и др. наименования из подвида</t>
  </si>
  <si>
    <t>Шкив ГРМ коленвала и др. наименования из подвида</t>
  </si>
  <si>
    <t>Шкив  коленвала демпферный и др. наименования из подвида</t>
  </si>
  <si>
    <t>Р/к тормоза переднего  с поршнем и др. наименования из подвида</t>
  </si>
  <si>
    <t>Рычаг переключения КПП (флажок кулисы) к-т и др. наименования из подвида</t>
  </si>
  <si>
    <t>Вилка переключения передач со штоком в сборе (1,2 передача) и др. наименования из подвида</t>
  </si>
  <si>
    <t>Вилка переключения передач  со штоком в сборе (3,4 передача) и др. наименования из подвида</t>
  </si>
  <si>
    <t>Фланец привода моста и др. наименования из подвида</t>
  </si>
  <si>
    <t>Шарнир поворотного кулака (ШРУС) и др. наименования из подвида</t>
  </si>
  <si>
    <t>Вилка переключения передач со штоком в сборе (5 передача и з/ход) и др. наименования из подвида</t>
  </si>
  <si>
    <t>Вал педали сцепления и др. наименования из подвида</t>
  </si>
  <si>
    <t>Палец вилки сцепления и др. наименования из подвида</t>
  </si>
  <si>
    <t>Электрический топливный насос в сборе и др. наименования из подвида</t>
  </si>
  <si>
    <t>Вилка полуоси переднего моста и др. наименования из подвида</t>
  </si>
  <si>
    <t>Крышка ГБЦ передняя и др. наименования из подвида</t>
  </si>
  <si>
    <t>Головка блока цилиндров и др. наименования из подвида</t>
  </si>
  <si>
    <t>Крышка клапанная и др. наименования из подвида</t>
  </si>
  <si>
    <t>Подшипник вторичного вала КПП (передний) и др. наименования из подвида</t>
  </si>
  <si>
    <t>Шланг фильтра воздушного и др. наименования из подвида</t>
  </si>
  <si>
    <t>Болт крепления продольной штанги и др. наименования из подвида</t>
  </si>
  <si>
    <t>Болт крепления амортизатора нижний с гайкой и др. наименования из подвида</t>
  </si>
  <si>
    <t>ГАЗ-22171,(2013г.в.); ГАЗ-27527,(2014г.в.) ДВС УМЗ 4216   Евро-4</t>
  </si>
  <si>
    <t>Клавиша стеклоподъемника и др. наименования из подвида</t>
  </si>
  <si>
    <t>Направляющая суппорта и др. наименования из подвида</t>
  </si>
  <si>
    <t>Р/к  суппорта и др. наименования из подвида</t>
  </si>
  <si>
    <t>Р/к кулисы КПП и др. наименования из подвида</t>
  </si>
  <si>
    <t>Стремянка задней рессоры и др. наименования из подвида</t>
  </si>
  <si>
    <t>Скоба регулировочная развала передних колес и др. наименования из подвида</t>
  </si>
  <si>
    <t>Ось нижнего рычага и др. наименования из подвида</t>
  </si>
  <si>
    <t>Балка передняя и др. наименования  из подвида</t>
  </si>
  <si>
    <t>Штанга толкателя клапана и др. наименования из подвида</t>
  </si>
  <si>
    <t>Уплотнитель свечного колодца (к-т) и др. наименования из подвида</t>
  </si>
  <si>
    <t>Болт крепления карданного вала и др. наименования из подвида</t>
  </si>
  <si>
    <t>Трубка отопителя подводящая  и др. наименования из подвида</t>
  </si>
  <si>
    <t>Трубка  отопителя отводящая и др. наименования из подвида</t>
  </si>
  <si>
    <t>Муфта электромагнитная под поликлиновой ремень и др. наименования из подвида</t>
  </si>
  <si>
    <t>Привод замка двери и др. наименования из подвида</t>
  </si>
  <si>
    <t>Защелка замка двери и др. наименования из подвида</t>
  </si>
  <si>
    <r>
      <rPr>
        <b/>
        <sz val="12"/>
        <color indexed="8"/>
        <rFont val="Calibri"/>
        <family val="2"/>
        <charset val="204"/>
      </rPr>
      <t>Приложение №4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 </t>
    </r>
    <r>
      <rPr>
        <b/>
        <sz val="12"/>
        <color indexed="8"/>
        <rFont val="Calibri"/>
        <family val="2"/>
        <charset val="204"/>
      </rPr>
      <t xml:space="preserve"> к лоту №4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МАЗ</t>
    </r>
  </si>
  <si>
    <t>Шланг тормозной и др. наименования из подвида</t>
  </si>
  <si>
    <t>Фурнитура трубки ПВХ и др. наименования из подвида</t>
  </si>
  <si>
    <t>Соединитель трубки ПВХ и др. наименования из подвида</t>
  </si>
  <si>
    <t>Камера тормозная и др. наименования из подвида</t>
  </si>
  <si>
    <r>
      <rPr>
        <b/>
        <sz val="12"/>
        <color indexed="8"/>
        <rFont val="Calibri"/>
        <family val="2"/>
        <charset val="204"/>
      </rPr>
      <t>Приложение №1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 </t>
    </r>
    <r>
      <rPr>
        <b/>
        <sz val="12"/>
        <color indexed="8"/>
        <rFont val="Calibri"/>
        <family val="2"/>
        <charset val="204"/>
      </rPr>
      <t xml:space="preserve"> к лоту №1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ВАЗ</t>
    </r>
  </si>
  <si>
    <r>
      <rPr>
        <b/>
        <sz val="12"/>
        <color indexed="8"/>
        <rFont val="Calibri"/>
        <family val="2"/>
        <charset val="204"/>
      </rPr>
      <t>Приложение №3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</t>
    </r>
    <r>
      <rPr>
        <b/>
        <sz val="12"/>
        <color indexed="8"/>
        <rFont val="Calibri"/>
        <family val="2"/>
        <charset val="204"/>
      </rPr>
      <t>к лоту № 3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ГАЗ</t>
    </r>
  </si>
  <si>
    <t>Выключатель аварийной сигнализации и др. наименование из подвида</t>
  </si>
  <si>
    <t>Стеклоподъемник и др. наименование из подвида</t>
  </si>
  <si>
    <r>
      <t xml:space="preserve">«Опель-Омега»  2002 г.в.                                                                                                                                                                         №кузова </t>
    </r>
    <r>
      <rPr>
        <sz val="12"/>
        <color theme="1"/>
        <rFont val="Calibri"/>
        <family val="2"/>
        <charset val="204"/>
        <scheme val="minor"/>
      </rPr>
      <t>W0L0VBF3521002709</t>
    </r>
    <r>
      <rPr>
        <sz val="12"/>
        <color theme="1"/>
        <rFont val="Calibri"/>
        <family val="2"/>
        <scheme val="minor"/>
      </rPr>
      <t xml:space="preserve"> Двигатель Y25DT</t>
    </r>
  </si>
  <si>
    <r>
      <t xml:space="preserve">«Опель –Астра»  2006 г.в.
№кузова </t>
    </r>
    <r>
      <rPr>
        <sz val="12"/>
        <color theme="1"/>
        <rFont val="Calibri"/>
        <family val="2"/>
        <charset val="204"/>
        <scheme val="minor"/>
      </rPr>
      <t>W0L0AHL3565211738</t>
    </r>
    <r>
      <rPr>
        <sz val="12"/>
        <color theme="1"/>
        <rFont val="Calibri"/>
        <family val="2"/>
        <scheme val="minor"/>
      </rPr>
      <t xml:space="preserve">  Двигатель Z18XE  бензин</t>
    </r>
  </si>
  <si>
    <r>
      <t xml:space="preserve">«Опель –Астра»  2010 г.в.
№кузова </t>
    </r>
    <r>
      <rPr>
        <sz val="12"/>
        <color theme="1"/>
        <rFont val="Calibri"/>
        <family val="2"/>
        <charset val="204"/>
        <scheme val="minor"/>
      </rPr>
      <t>W0L0AHL35B2005385</t>
    </r>
    <r>
      <rPr>
        <sz val="12"/>
        <color theme="1"/>
        <rFont val="Calibri"/>
        <family val="2"/>
        <scheme val="minor"/>
      </rPr>
      <t xml:space="preserve">  Двигатель Z18XER  бензин</t>
    </r>
  </si>
  <si>
    <t>Колодки ручного тормоза и др. наименования из подвида</t>
  </si>
  <si>
    <t>Насос гидроусилителя рукля и др. наименования из подвида</t>
  </si>
  <si>
    <t>Рем.комплект суппорта с поршнем в сборе и др. наименования из подвида</t>
  </si>
  <si>
    <t>Щуп масляный и др. наименования из подвида</t>
  </si>
  <si>
    <t>Защитный комплект амортизатора и др. наименования из подвида</t>
  </si>
  <si>
    <t>Рычаг задней подвески поперечный (сход-развал) и др. наименования из подвида</t>
  </si>
  <si>
    <t>Рычаг задней подвески верхний и др. наименования из подвида</t>
  </si>
  <si>
    <t>Сайлентблок рычага задней подвески и др. наименования из подвида</t>
  </si>
  <si>
    <t>Рычаг задней подвески нижний и др. наименования из подвида</t>
  </si>
  <si>
    <t>Рем. к-т крепления рычага (сход-развал) и др. наименования из подвида</t>
  </si>
  <si>
    <t>Кронштейн крепления глушителя и др. наименования из подвида</t>
  </si>
  <si>
    <t>Замок двери электрический в сб. и др. наименования из подвида</t>
  </si>
  <si>
    <t>Рычаг передней подвески нижний в сб. и др. наименования из подвида</t>
  </si>
  <si>
    <t>Выключатель аварийной сигнализации и др. наименования из подвида</t>
  </si>
  <si>
    <t>Болт крепления приемной трубы и др. наименования из подвида</t>
  </si>
  <si>
    <t>Клапан системы рециркуляции ОГ и др. наименования из подвида</t>
  </si>
  <si>
    <t>Компрессор кондицинера и др. наименования из подвида</t>
  </si>
  <si>
    <t>Маслосливная пробка и др. наименования из подвида</t>
  </si>
  <si>
    <t>Прокладка маслосливной пробки и др. наименования из подвида</t>
  </si>
  <si>
    <t>Р-к суппорта с поршнем в сборе и др. наименования из подвида</t>
  </si>
  <si>
    <t>Р-к суппорта и др. наименования из подвида</t>
  </si>
  <si>
    <t>Порог наружный и др. наименования из подвида</t>
  </si>
  <si>
    <t>Цапфа переднего колеса и др. наименования из подвида</t>
  </si>
  <si>
    <t>Блок-фара основная передняя и др. наименования из подвида</t>
  </si>
  <si>
    <t>Рычаг переключения передач в сборе и др. наименования из подвида</t>
  </si>
  <si>
    <t>Порог наружный и др. наименование из подвида</t>
  </si>
  <si>
    <t>Рем.комплект суппорта и др. наименования из подвида</t>
  </si>
  <si>
    <t>Подшипник ступицы и др. наименования из подвида</t>
  </si>
  <si>
    <t>Прокладка клапанной крышки и др. наименование из подвида</t>
  </si>
  <si>
    <t>Фольксваген Пассат B6 2008 г.в. Дв. BZB                                  № кузова WVWZZZ3CZ8P095881</t>
  </si>
  <si>
    <t>Сайлентблок подрамника переднего и др. наименования из подвида</t>
  </si>
  <si>
    <t>Хомут глушителя соединительный и др. наименования из подвида</t>
  </si>
  <si>
    <t>Радиатор интеркуллера и др. наименования из подвида</t>
  </si>
  <si>
    <t>Вал коленчатый в сборе и др. наименования из подвида</t>
  </si>
  <si>
    <t>Прокладка глушителя и др. наименования из подвида</t>
  </si>
  <si>
    <t>Балка задняя и др. наименования из подвида</t>
  </si>
  <si>
    <r>
      <rPr>
        <b/>
        <sz val="20"/>
        <color indexed="8"/>
        <rFont val="Times New Roman"/>
        <family val="1"/>
        <charset val="204"/>
      </rPr>
      <t>Приложение №5</t>
    </r>
    <r>
      <rPr>
        <sz val="20"/>
        <color indexed="8"/>
        <rFont val="Times New Roman"/>
        <family val="1"/>
        <charset val="204"/>
      </rPr>
      <t xml:space="preserve"> к аукционным документам (спецификация)  </t>
    </r>
    <r>
      <rPr>
        <b/>
        <sz val="20"/>
        <color indexed="8"/>
        <rFont val="Times New Roman"/>
        <family val="1"/>
        <charset val="204"/>
      </rPr>
      <t xml:space="preserve"> к лоту №5</t>
    </r>
    <r>
      <rPr>
        <sz val="20"/>
        <color indexed="8"/>
        <rFont val="Times New Roman"/>
        <family val="1"/>
        <charset val="204"/>
      </rPr>
      <t xml:space="preserve"> Закупка запасных частей для автомобилей марки </t>
    </r>
    <r>
      <rPr>
        <b/>
        <sz val="20"/>
        <color indexed="8"/>
        <rFont val="Times New Roman"/>
        <family val="1"/>
        <charset val="204"/>
      </rPr>
      <t>Опель</t>
    </r>
  </si>
  <si>
    <t xml:space="preserve">Клапан электромагнитный и др. наименования из подвида </t>
  </si>
  <si>
    <t>Трубка полиамидная (ПВХ), (м) и др. наименования из подвида</t>
  </si>
  <si>
    <t>Р/к рулевого наконечника и др. наименования из подвида</t>
  </si>
  <si>
    <t>Труба выхлопная и др. наименования из подвдиа</t>
  </si>
  <si>
    <t>Заслонка моторного тормоза в сб. (горный тормоз) и др. наименования из подвида</t>
  </si>
  <si>
    <r>
      <rPr>
        <b/>
        <sz val="16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6"/>
        <color theme="1"/>
        <rFont val="Calibri"/>
        <family val="2"/>
        <charset val="204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</si>
  <si>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t>«Опель -Астра» 2000г.в.                                                                                                                                          №кузова W0L0TGF69Y5175786 Двигатель X18XE1 бензин</t>
  </si>
  <si>
    <r>
      <rPr>
        <b/>
        <sz val="13"/>
        <color theme="1"/>
        <rFont val="Calibri"/>
        <family val="2"/>
        <charset val="204"/>
        <scheme val="minor"/>
      </rPr>
      <t>Приложение №7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 </t>
    </r>
    <r>
      <rPr>
        <b/>
        <sz val="13"/>
        <color theme="1"/>
        <rFont val="Calibri"/>
        <family val="2"/>
        <charset val="204"/>
        <scheme val="minor"/>
      </rPr>
      <t>к лоту №7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Фольксваген</t>
    </r>
  </si>
  <si>
    <t>Грузик балансировочный (самоклеющийся) (к-т 100 шт.) и др. наименования из подвида</t>
  </si>
  <si>
    <t>Хомут винтовой (50-70мм) и др. наименования из подвида</t>
  </si>
  <si>
    <t>Отбойник рессоры и др. наименования из подвида</t>
  </si>
  <si>
    <t>Хомут пластиковый стяжной 3,6х400 и др. наименования из подвида</t>
  </si>
  <si>
    <r>
      <rPr>
        <b/>
        <sz val="13"/>
        <color theme="1"/>
        <rFont val="Calibri"/>
        <family val="2"/>
        <charset val="204"/>
        <scheme val="minor"/>
      </rPr>
      <t>Приложение №8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 </t>
    </r>
    <r>
      <rPr>
        <b/>
        <sz val="13"/>
        <color theme="1"/>
        <rFont val="Calibri"/>
        <family val="2"/>
        <charset val="204"/>
        <scheme val="minor"/>
      </rPr>
      <t>к лоту №8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Вольво</t>
    </r>
  </si>
  <si>
    <t>Р/к задних тормозных колодок и др. наименования из подвида</t>
  </si>
  <si>
    <r>
      <rPr>
        <b/>
        <sz val="11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1"/>
        <color theme="1"/>
        <rFont val="Calibri"/>
        <family val="2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Номер кузова автомобиля указан справочно,при заказе запасных частей могут быть использованы другие номера кузовов автомобиля с аналогичными характеристиками.</t>
    </r>
  </si>
  <si>
    <r>
      <rPr>
        <b/>
        <sz val="13"/>
        <color theme="1"/>
        <rFont val="Calibri"/>
        <family val="2"/>
        <charset val="204"/>
        <scheme val="minor"/>
      </rPr>
      <t>Приложение №9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 </t>
    </r>
    <r>
      <rPr>
        <b/>
        <sz val="13"/>
        <color theme="1"/>
        <rFont val="Calibri"/>
        <family val="2"/>
        <charset val="204"/>
        <scheme val="minor"/>
      </rPr>
      <t>к лоту №9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Ауди</t>
    </r>
  </si>
  <si>
    <t xml:space="preserve">Форд-Фокус 2017г.в. №кузова Z6F6XXEEC6HP30727 </t>
  </si>
  <si>
    <t>Форд-Транзит  1998 г.в. №кузоваY4FHXXR9VHWS02200                                                                  Двиг.  2.0L DOHC EFI (115PS)бензин   16 клапанов</t>
  </si>
  <si>
    <t>Форд-Транзит-Verso 2014г.в. №кузова WF0XXXTTGXEU28052                                              Двиг.2.2L CR TC I4 DSL (125PS)</t>
  </si>
  <si>
    <r>
      <rPr>
        <b/>
        <sz val="12"/>
        <color theme="1"/>
        <rFont val="Calibri"/>
        <family val="2"/>
        <charset val="204"/>
        <scheme val="minor"/>
      </rPr>
      <t>Приложение №14</t>
    </r>
    <r>
      <rPr>
        <sz val="12"/>
        <color theme="1"/>
        <rFont val="Calibri"/>
        <family val="2"/>
        <charset val="204"/>
        <scheme val="minor"/>
      </rPr>
      <t xml:space="preserve"> к аукционным документам (спецификация) </t>
    </r>
    <r>
      <rPr>
        <b/>
        <sz val="12"/>
        <color theme="1"/>
        <rFont val="Calibri"/>
        <family val="2"/>
        <charset val="204"/>
        <scheme val="minor"/>
      </rPr>
      <t>к лоту №14</t>
    </r>
    <r>
      <rPr>
        <sz val="12"/>
        <color theme="1"/>
        <rFont val="Calibri"/>
        <family val="2"/>
        <charset val="204"/>
        <scheme val="minor"/>
      </rPr>
      <t xml:space="preserve"> Закупка запасных частей для автомобилей марки </t>
    </r>
    <r>
      <rPr>
        <b/>
        <sz val="12"/>
        <color theme="1"/>
        <rFont val="Calibri"/>
        <family val="2"/>
        <charset val="204"/>
        <scheme val="minor"/>
      </rPr>
      <t>Саманд</t>
    </r>
  </si>
  <si>
    <t xml:space="preserve">Рено-Меган  2008 г.в.                                                № кузова VF1LM1N0640016404
Дв. F4R770  
</t>
  </si>
  <si>
    <t>Рено-Латитьюд  2013 г.в.                                       № кузова X7LAB41ZB48270773
Дв. 2ZV604</t>
  </si>
  <si>
    <t>Рычаг передней подвески верхний и др. наименования из подвида</t>
  </si>
  <si>
    <t>Рычаг передней подвески нижний и др. наименования из подвида</t>
  </si>
  <si>
    <t xml:space="preserve">«Крайслер 300С»  2006 г.в. № кузова 1A8G7E7206Y169114                                        Двигатель EZB  5.7L Hemi Multi Displacement Engine </t>
  </si>
  <si>
    <t>Направляющая суппорта (к-т) и др. наименования из подвида</t>
  </si>
  <si>
    <t>Колпачки маслосъемные (к-т) и др. наименования из подвида</t>
  </si>
  <si>
    <t>Вал приводной передний в сборе (полуось) и др. наименования из подвида</t>
  </si>
  <si>
    <t>Ось рычага задней балки и др. наименования из подвида</t>
  </si>
  <si>
    <t>Шрус внутренний в сборе (пыльник,смазка,хомут) др. наименования из подвида</t>
  </si>
  <si>
    <r>
      <rPr>
        <b/>
        <sz val="12"/>
        <color indexed="8"/>
        <rFont val="Calibri"/>
        <family val="2"/>
        <charset val="204"/>
      </rPr>
      <t>Приложение №16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  </t>
    </r>
    <r>
      <rPr>
        <b/>
        <sz val="12"/>
        <color indexed="8"/>
        <rFont val="Calibri"/>
        <family val="2"/>
        <charset val="204"/>
      </rPr>
      <t>к лоту №16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Хендай</t>
    </r>
  </si>
  <si>
    <r>
      <rPr>
        <b/>
        <sz val="13"/>
        <color theme="1"/>
        <rFont val="Calibri"/>
        <family val="2"/>
        <charset val="204"/>
        <scheme val="minor"/>
      </rPr>
      <t>Приложение №19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</t>
    </r>
    <r>
      <rPr>
        <b/>
        <sz val="13"/>
        <color theme="1"/>
        <rFont val="Calibri"/>
        <family val="2"/>
        <charset val="204"/>
        <scheme val="minor"/>
      </rPr>
      <t xml:space="preserve"> к лоту №19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МТЗ</t>
    </r>
  </si>
  <si>
    <r>
      <rPr>
        <b/>
        <u/>
        <sz val="12"/>
        <color theme="1"/>
        <rFont val="Calibri"/>
        <family val="2"/>
        <charset val="204"/>
        <scheme val="minor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заказчика по мере необходимости заказчика.</t>
    </r>
    <r>
      <rPr>
        <sz val="12"/>
        <color theme="1"/>
        <rFont val="Calibri"/>
        <family val="2"/>
        <scheme val="minor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 </t>
    </r>
  </si>
  <si>
    <r>
      <rPr>
        <b/>
        <sz val="13"/>
        <color theme="1"/>
        <rFont val="Calibri"/>
        <family val="2"/>
        <charset val="204"/>
        <scheme val="minor"/>
      </rPr>
      <t>Приложение №20</t>
    </r>
    <r>
      <rPr>
        <sz val="13"/>
        <color theme="1"/>
        <rFont val="Calibri"/>
        <family val="2"/>
        <scheme val="minor"/>
      </rPr>
      <t xml:space="preserve"> к аукционным документам (спецификация)  </t>
    </r>
    <r>
      <rPr>
        <b/>
        <sz val="13"/>
        <color theme="1"/>
        <rFont val="Calibri"/>
        <family val="2"/>
        <charset val="204"/>
        <scheme val="minor"/>
      </rPr>
      <t xml:space="preserve"> к лоту №20</t>
    </r>
    <r>
      <rPr>
        <sz val="13"/>
        <color theme="1"/>
        <rFont val="Calibri"/>
        <family val="2"/>
        <scheme val="minor"/>
      </rPr>
      <t xml:space="preserve"> Закупка запасных частей для автомобилей марки </t>
    </r>
    <r>
      <rPr>
        <b/>
        <sz val="13"/>
        <color theme="1"/>
        <rFont val="Calibri"/>
        <family val="2"/>
        <charset val="204"/>
        <scheme val="minor"/>
      </rPr>
      <t>Мазда</t>
    </r>
  </si>
  <si>
    <t>Трос ручного тормоза ( в сборе) (к-т) и др. наименования из подвида</t>
  </si>
  <si>
    <t>Ступица колеса задняя  (в сборе)и др. наименования из подвида</t>
  </si>
  <si>
    <t>Сайлентблок переднего рычага задний  и др. наименования из подвида</t>
  </si>
  <si>
    <t>Пистон обивки салона и др. наименования из подвида</t>
  </si>
  <si>
    <t>Рычаг механизма сдвижной двери нижний и др. наименования из подвида</t>
  </si>
  <si>
    <t>Механизм сдвижной двери средний в сборе и др. наименования из подвида</t>
  </si>
  <si>
    <t>Ролик каретки и др. наименования из подвида</t>
  </si>
  <si>
    <t>Патрубки отопителя (к-т) и др. наименования из подвида</t>
  </si>
  <si>
    <t>Прокладка крана отопителя и др. наименования из подвида</t>
  </si>
  <si>
    <t>Кольцо стопорное ступицы  и др. наименования из подвида</t>
  </si>
  <si>
    <t>Рем.комплект кулисы КПП и др. наименования из подвида</t>
  </si>
  <si>
    <t>Тройник тормозных трубок (латунь)  и др. наименования из подвида</t>
  </si>
  <si>
    <t>Пружина задних тормозных колодок нижняя(средняя) и др. наименования из подвида</t>
  </si>
  <si>
    <t>Пружина задних тормозных колодок направляющая (малая) и др. наименования из подвида</t>
  </si>
  <si>
    <t>Пружина задних тормозных колодок верхняя (большая) и др. наименования из подвида</t>
  </si>
  <si>
    <t>Палец суппорта и др. наименования из подвида</t>
  </si>
  <si>
    <t>Площадка реактивной штанги  и др. наименования из подвида</t>
  </si>
  <si>
    <t>Упор газовый капота (багажника) и др. наименования из подвида</t>
  </si>
  <si>
    <t>Замок капота и др. наименования из подвида</t>
  </si>
  <si>
    <t>Клапан адсорбера и др. наименования из подвида</t>
  </si>
  <si>
    <t>Рычаг стояночного тормоза  и др. наименования из подвида</t>
  </si>
  <si>
    <t>Подушка переднего шарнира (кронштейна растяжки) 2108-2904050 и др. наименования из подвида</t>
  </si>
  <si>
    <t>Р/к крепления реактивных тяг 2101-2919000-86 (болты+гайки) и др. наименования из подвида</t>
  </si>
  <si>
    <t>Заменитель катализатора  и др. наименования из подвида</t>
  </si>
  <si>
    <t>Кольцо уплотнительное катализатора  и др. наименования из подвида</t>
  </si>
  <si>
    <t>Р/к глушителя (кольцо+2 болта+2 пружины) и др. наименования из подвида</t>
  </si>
  <si>
    <r>
      <rPr>
        <b/>
        <sz val="14"/>
        <color indexed="8"/>
        <rFont val="Calibri"/>
        <family val="2"/>
        <charset val="204"/>
      </rPr>
      <t>Перечень и количество обязательному приобретению не подлежит, приобретение будет осуществляться на основании письменной (устной) заявки по мере необходимости заказчика.</t>
    </r>
    <r>
      <rPr>
        <sz val="14"/>
        <color indexed="8"/>
        <rFont val="Calibri"/>
        <family val="2"/>
      </rPr>
      <t xml:space="preserve"> Заполняются только белые поля спецификации!!! Сумма по лоту не должна превышать ориентировочную стоимость закупки по лоту, указанную в аукционных документах. Торги начнутся с ориентировочной стоимости закупки по лоту. Сумму договора будет определять последняя ставка сделанная участником.</t>
    </r>
  </si>
  <si>
    <t>Колонка 3,6, 9,12,15</t>
  </si>
  <si>
    <t>Колонка 4, 7, 10,13,16</t>
  </si>
  <si>
    <t>Колонка 5, 8, 11,14,17</t>
  </si>
  <si>
    <t>Педаль газа (электронная) и др. наименования из подвида</t>
  </si>
  <si>
    <t>Трубка тормозная (к-т) и др. наименования из подвида</t>
  </si>
  <si>
    <t>Р/к тормозных колодок (солдатик)и др. наименования из подвида</t>
  </si>
  <si>
    <t>Трос спидометра (гибкий вал)и др. наименования из подвида</t>
  </si>
  <si>
    <t>Втулка цапфы и др. наименования из подвида</t>
  </si>
  <si>
    <t>Втулка разжимная рычага поворотного кулака и др. наименования из подвида</t>
  </si>
  <si>
    <t>Шкворень и др. наименования из подвида</t>
  </si>
  <si>
    <t>Манжета  32х50х10 с пружиной в сборе (сальник ШРУСА)и др. наименования из подвида</t>
  </si>
  <si>
    <t>Кольцо (втулка) распорное подшипника хвостовика и др. наименования из подвида</t>
  </si>
  <si>
    <t>Шарнир резинометаллический (большой) и др. наименования из подвида</t>
  </si>
  <si>
    <t>Шарнир резинометаллический (малый) и др. наименования из подвида</t>
  </si>
  <si>
    <t>Серьга задней рессоры в сб. и др. наименования из подвида</t>
  </si>
  <si>
    <t>Прокладка термостата и др. наименования из подвида</t>
  </si>
  <si>
    <t>Прокладка водяного насоса и др. наименования из подвида</t>
  </si>
  <si>
    <t>Вентилятор радиатора и др. наименования из подвида</t>
  </si>
  <si>
    <t>Шланг отопителя (d 16 мм), 1м и др. наименования из подвида</t>
  </si>
  <si>
    <t>Шланг отопителя (d 18 мм), 1м и др. наименования из подвида</t>
  </si>
  <si>
    <t>Шланг охлаждения (d 20 мм), 1м и др. наименования из подвида</t>
  </si>
  <si>
    <t>Шланг охлаждения (d 22 мм), 1м и др. наименования из подвида</t>
  </si>
  <si>
    <t>Вкладыши коленчатого вала шатунные (к-т) и др. наименования из подвида</t>
  </si>
  <si>
    <t>Гидрокомпенсатор (к-т 8 шт.) и др. наименования из подвида</t>
  </si>
  <si>
    <t>Болт крепления вала карданного и др. наименования из подвида</t>
  </si>
  <si>
    <t>28.11.41.300 Блоки цилиндров, гильзы цилиндров, картеры и головки цилиндров</t>
  </si>
  <si>
    <t>Рем. к-т. карбюратора и др. наименования из подвида</t>
  </si>
  <si>
    <t>Лампа освещения салона КЛУ-9 и др. наименования из подвида</t>
  </si>
  <si>
    <t>Личинка замка двери (к-т) и др. наименования из подвида</t>
  </si>
  <si>
    <t>Гибкий вал (трос спидометра) и др. наименования из подвида</t>
  </si>
  <si>
    <t>Сальник вторичного вала КПП; хвостовика 24-1701210 (38*56*10) и др. наименования из подвида</t>
  </si>
  <si>
    <t>К-т прокладок раздаточной коробки и др. наименования из подвида</t>
  </si>
  <si>
    <t>Рычаг управления КПП и др. наименования из подвида</t>
  </si>
  <si>
    <t>Гайка ступицы и др. наименования из подвида</t>
  </si>
  <si>
    <t>Шланг маслобензостойкий (d 6,8,10 мм), 1м и др. наименования из подвида</t>
  </si>
  <si>
    <t>Гидрокомпенсатор (к-т) и др. наименования из подвида</t>
  </si>
  <si>
    <t>Ручка наружная сдвижной двери и др. наименования из подвида</t>
  </si>
  <si>
    <t xml:space="preserve">Радиатор охлаждения и др. наименования из подвида </t>
  </si>
  <si>
    <t>Регулятор давления воздуха с адсорбером в сборе и др. наименования из подвида</t>
  </si>
  <si>
    <t>Шарнир штанги реактивной н/обр. (с ушами) и др. наименования из подвида</t>
  </si>
  <si>
    <t>Пылезащитный комплект амортизатора и др. наименования из подвида</t>
  </si>
  <si>
    <t>Ролик приводного ремня дополнительный и др. наименования из подвида</t>
  </si>
  <si>
    <t>Подвес глушителя и др.наименования из подвида</t>
  </si>
  <si>
    <t>Поперечный рычаг задней подвески и др.наименования из подвида</t>
  </si>
  <si>
    <t>Рычаг задней подвески нижний и др.наименования из подвида</t>
  </si>
  <si>
    <t>Рычаг задней подвески верхний и др.наименования из подвида</t>
  </si>
  <si>
    <t>Рычаг передней подвески нижний и др.наименования из подвида</t>
  </si>
  <si>
    <t>Втулка стабилизатора заднего и др.наименования из подвида</t>
  </si>
  <si>
    <t>Втулка стабилизатора переднего и др.наименования из подвида</t>
  </si>
  <si>
    <t>Ремень привода вентилятора и др. наименования из подвида</t>
  </si>
  <si>
    <t>Ремень привода кондиционера и др. наименования из подвида</t>
  </si>
  <si>
    <t>Подшипник полуоси опорный (подвесной) и др.наименования из подвида</t>
  </si>
  <si>
    <t xml:space="preserve">Герметик прокладочный (Victor Reinz 80 мл или аналог) и др.наименования из подвида </t>
  </si>
  <si>
    <t>Шрус внутренний в сборе (пыльник, смазка, хомут) и др. наименования из подвида</t>
  </si>
  <si>
    <t xml:space="preserve">Герметик прокладочный (Victor Reinz 80 мл или аналог) и др. наименования из подвида </t>
  </si>
  <si>
    <t>Ролик поликлинового ремня дополнительный и др. наименования из подвида</t>
  </si>
  <si>
    <t>Подшипник генератора  и др. наименования из подвида</t>
  </si>
  <si>
    <t>Колонка 3, 6, 9, 12,15, 18, 21, 24</t>
  </si>
  <si>
    <t>Колонка 4,7, 10, 13, 16, 19, 22, 25</t>
  </si>
  <si>
    <t>Колонка 5, 8, 11, 14, 17, 20, 23, 26</t>
  </si>
  <si>
    <t>Колонка 3,6</t>
  </si>
  <si>
    <t>Колонка 4, 7</t>
  </si>
  <si>
    <t>Колонка 5, 8</t>
  </si>
  <si>
    <t>Шпилька колеса и др. наименования из подвида</t>
  </si>
  <si>
    <t>Колонка 3, 6, 9, 12,15, 18, 21, 24, 27, 30</t>
  </si>
  <si>
    <t>Колонка 4,7, 10, 13, 16, 19, 22, 25, 28, 31</t>
  </si>
  <si>
    <t>Колонка 5, 8, 11, 14, 17, 20, 23, 26, 29, 32</t>
  </si>
  <si>
    <t>Подшипник опорный и др. наименования из подвида</t>
  </si>
  <si>
    <t>Опорный подшипник и др. наименования из подвида</t>
  </si>
  <si>
    <t>Зеркала наружные заднего вида и др. наименования из подвида</t>
  </si>
  <si>
    <t>Гидрораспределитель и др. наименования из подвида</t>
  </si>
  <si>
    <t>Колесо опорное щетки подметальной и др. наименования из подвида</t>
  </si>
  <si>
    <t>Опора промежуточная вала карданного и др. наименования из подвида</t>
  </si>
  <si>
    <t>Комбинация приборов и др. наименования из подвида</t>
  </si>
  <si>
    <r>
      <rPr>
        <b/>
        <sz val="12"/>
        <color indexed="8"/>
        <rFont val="Calibri"/>
        <family val="2"/>
        <charset val="204"/>
      </rPr>
      <t>Приложение №10</t>
    </r>
    <r>
      <rPr>
        <sz val="12"/>
        <color indexed="8"/>
        <rFont val="Calibri"/>
        <family val="2"/>
        <charset val="204"/>
      </rPr>
      <t xml:space="preserve"> к аукционным документам (спецификация)   </t>
    </r>
    <r>
      <rPr>
        <b/>
        <sz val="12"/>
        <color indexed="8"/>
        <rFont val="Calibri"/>
        <family val="2"/>
        <charset val="204"/>
      </rPr>
      <t>к лоту №10</t>
    </r>
    <r>
      <rPr>
        <sz val="12"/>
        <color indexed="8"/>
        <rFont val="Calibri"/>
        <family val="2"/>
        <charset val="204"/>
      </rPr>
      <t xml:space="preserve"> Закупка запасных частей для автомобилей марки </t>
    </r>
    <r>
      <rPr>
        <b/>
        <sz val="12"/>
        <color indexed="8"/>
        <rFont val="Calibri"/>
        <family val="2"/>
        <charset val="204"/>
      </rPr>
      <t>Форд</t>
    </r>
  </si>
  <si>
    <t>Колонка 3, 6, 9, 12, 15</t>
  </si>
  <si>
    <t>Пружина болта крепления приемной трубы и др. наименования из подвида</t>
  </si>
  <si>
    <t>«Джили-SC»  2013 г. в.                                          № кузова Y4K8844S3EB001480, КПП S170</t>
  </si>
  <si>
    <t>Подшипник опорного колеса (6005) и др. наименования из подвида</t>
  </si>
  <si>
    <t>МАЗ-5336,5432 (ЯМЗ-236)</t>
  </si>
</sst>
</file>

<file path=xl/styles.xml><?xml version="1.0" encoding="utf-8"?>
<styleSheet xmlns="http://schemas.openxmlformats.org/spreadsheetml/2006/main"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</font>
    <font>
      <b/>
      <sz val="14"/>
      <color indexed="10"/>
      <name val="Calibri"/>
      <family val="2"/>
      <charset val="204"/>
    </font>
    <font>
      <sz val="9"/>
      <color indexed="8"/>
      <name val="Calibri"/>
      <family val="2"/>
    </font>
    <font>
      <b/>
      <sz val="9"/>
      <color indexed="10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8"/>
      <name val="Calibri"/>
      <family val="2"/>
      <charset val="204"/>
    </font>
    <font>
      <sz val="14"/>
      <color theme="1"/>
      <name val="Calibri"/>
      <family val="2"/>
      <scheme val="minor"/>
    </font>
    <font>
      <sz val="13"/>
      <color indexed="8"/>
      <name val="Calibri"/>
      <family val="2"/>
    </font>
    <font>
      <b/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3.5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charset val="204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4"/>
      <color indexed="8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.5"/>
      <color indexed="8"/>
      <name val="Calibri"/>
      <family val="2"/>
      <charset val="204"/>
    </font>
    <font>
      <sz val="13.5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FF0000"/>
      <name val="Calibri"/>
      <family val="2"/>
    </font>
    <font>
      <b/>
      <u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color rgb="FFFF0000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9" fillId="0" borderId="7">
      <alignment horizontal="left" wrapText="1"/>
    </xf>
  </cellStyleXfs>
  <cellXfs count="1008">
    <xf numFmtId="0" fontId="0" fillId="0" borderId="0" xfId="0"/>
    <xf numFmtId="0" fontId="4" fillId="0" borderId="0" xfId="0" applyFont="1" applyFill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21" fillId="0" borderId="1" xfId="0" applyFont="1" applyBorder="1" applyAlignment="1">
      <alignment vertical="center"/>
    </xf>
    <xf numFmtId="0" fontId="22" fillId="0" borderId="0" xfId="0" applyFont="1" applyFill="1" applyAlignment="1">
      <alignment horizontal="left" vertical="top"/>
    </xf>
    <xf numFmtId="0" fontId="21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24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6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0" fillId="0" borderId="0" xfId="0" applyBorder="1" applyAlignment="1"/>
    <xf numFmtId="0" fontId="21" fillId="0" borderId="0" xfId="0" applyFont="1" applyBorder="1" applyAlignment="1"/>
    <xf numFmtId="0" fontId="21" fillId="3" borderId="0" xfId="0" applyFont="1" applyFill="1" applyBorder="1" applyAlignment="1"/>
    <xf numFmtId="0" fontId="1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0" fontId="21" fillId="3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 vertical="top"/>
    </xf>
    <xf numFmtId="0" fontId="30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4" fillId="0" borderId="30" xfId="0" applyFont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1" fillId="0" borderId="7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8" fillId="3" borderId="35" xfId="0" applyFont="1" applyFill="1" applyBorder="1" applyAlignment="1">
      <alignment horizontal="left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5" fillId="3" borderId="38" xfId="0" applyFont="1" applyFill="1" applyBorder="1" applyAlignment="1">
      <alignment horizontal="left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34" fillId="4" borderId="19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3" borderId="27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35" fillId="0" borderId="1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/>
    <xf numFmtId="0" fontId="37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0" fontId="38" fillId="0" borderId="0" xfId="0" applyFont="1" applyAlignment="1">
      <alignment vertical="top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2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0" xfId="0" applyBorder="1" applyAlignment="1">
      <alignment vertical="top"/>
    </xf>
    <xf numFmtId="0" fontId="0" fillId="3" borderId="0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/>
    </xf>
    <xf numFmtId="0" fontId="28" fillId="0" borderId="49" xfId="0" applyFont="1" applyBorder="1" applyAlignment="1">
      <alignment horizontal="left" vertical="center" wrapText="1"/>
    </xf>
    <xf numFmtId="0" fontId="24" fillId="0" borderId="0" xfId="0" applyFont="1" applyFill="1" applyAlignment="1">
      <alignment horizontal="left" vertical="top" wrapText="1"/>
    </xf>
    <xf numFmtId="0" fontId="35" fillId="3" borderId="2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43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46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2" fontId="47" fillId="0" borderId="19" xfId="0" applyNumberFormat="1" applyFont="1" applyBorder="1" applyAlignment="1">
      <alignment horizontal="center" vertical="center"/>
    </xf>
    <xf numFmtId="2" fontId="47" fillId="0" borderId="7" xfId="0" applyNumberFormat="1" applyFont="1" applyBorder="1" applyAlignment="1">
      <alignment horizontal="center" vertical="center"/>
    </xf>
    <xf numFmtId="2" fontId="47" fillId="0" borderId="27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8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2" fontId="21" fillId="0" borderId="7" xfId="0" applyNumberFormat="1" applyFont="1" applyBorder="1" applyAlignment="1">
      <alignment horizontal="center" vertical="center"/>
    </xf>
    <xf numFmtId="2" fontId="21" fillId="3" borderId="7" xfId="0" applyNumberFormat="1" applyFont="1" applyFill="1" applyBorder="1" applyAlignment="1">
      <alignment horizontal="center" vertical="center"/>
    </xf>
    <xf numFmtId="2" fontId="21" fillId="4" borderId="7" xfId="0" applyNumberFormat="1" applyFont="1" applyFill="1" applyBorder="1" applyAlignment="1">
      <alignment horizontal="center" vertical="center"/>
    </xf>
    <xf numFmtId="2" fontId="30" fillId="4" borderId="7" xfId="0" applyNumberFormat="1" applyFont="1" applyFill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center" vertical="center"/>
    </xf>
    <xf numFmtId="2" fontId="30" fillId="4" borderId="7" xfId="0" applyNumberFormat="1" applyFont="1" applyFill="1" applyBorder="1" applyAlignment="1">
      <alignment horizontal="center" vertical="center"/>
    </xf>
    <xf numFmtId="2" fontId="33" fillId="4" borderId="7" xfId="0" applyNumberFormat="1" applyFont="1" applyFill="1" applyBorder="1" applyAlignment="1">
      <alignment horizontal="center" vertical="center"/>
    </xf>
    <xf numFmtId="2" fontId="30" fillId="3" borderId="7" xfId="0" applyNumberFormat="1" applyFont="1" applyFill="1" applyBorder="1" applyAlignment="1">
      <alignment horizontal="center" vertical="center"/>
    </xf>
    <xf numFmtId="2" fontId="30" fillId="3" borderId="7" xfId="0" applyNumberFormat="1" applyFont="1" applyFill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center" vertical="center" wrapText="1"/>
    </xf>
    <xf numFmtId="2" fontId="33" fillId="4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0" borderId="0" xfId="0" applyFont="1" applyBorder="1" applyAlignment="1">
      <alignment horizontal="left" vertical="center"/>
    </xf>
    <xf numFmtId="2" fontId="35" fillId="3" borderId="7" xfId="0" applyNumberFormat="1" applyFont="1" applyFill="1" applyBorder="1" applyAlignment="1">
      <alignment horizontal="center" vertical="center" wrapText="1"/>
    </xf>
    <xf numFmtId="2" fontId="35" fillId="4" borderId="7" xfId="0" applyNumberFormat="1" applyFont="1" applyFill="1" applyBorder="1" applyAlignment="1">
      <alignment horizontal="center" vertical="center" wrapText="1"/>
    </xf>
    <xf numFmtId="2" fontId="35" fillId="4" borderId="7" xfId="0" applyNumberFormat="1" applyFont="1" applyFill="1" applyBorder="1" applyAlignment="1">
      <alignment horizontal="center" vertical="center"/>
    </xf>
    <xf numFmtId="2" fontId="35" fillId="3" borderId="7" xfId="0" applyNumberFormat="1" applyFont="1" applyFill="1" applyBorder="1" applyAlignment="1">
      <alignment horizontal="center" vertical="center"/>
    </xf>
    <xf numFmtId="2" fontId="21" fillId="4" borderId="27" xfId="0" applyNumberFormat="1" applyFont="1" applyFill="1" applyBorder="1" applyAlignment="1">
      <alignment horizontal="center" vertical="center"/>
    </xf>
    <xf numFmtId="2" fontId="30" fillId="3" borderId="27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28" fillId="0" borderId="6" xfId="0" applyNumberFormat="1" applyFont="1" applyBorder="1" applyAlignment="1">
      <alignment horizontal="center" vertical="center"/>
    </xf>
    <xf numFmtId="2" fontId="28" fillId="3" borderId="6" xfId="0" applyNumberFormat="1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wrapText="1"/>
    </xf>
    <xf numFmtId="0" fontId="21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0" fillId="3" borderId="7" xfId="0" applyNumberFormat="1" applyFont="1" applyFill="1" applyBorder="1" applyAlignment="1">
      <alignment horizontal="center" vertical="center"/>
    </xf>
    <xf numFmtId="0" fontId="38" fillId="0" borderId="0" xfId="0" applyFont="1" applyBorder="1" applyAlignment="1"/>
    <xf numFmtId="0" fontId="0" fillId="3" borderId="0" xfId="0" applyFill="1" applyBorder="1" applyAlignment="1"/>
    <xf numFmtId="2" fontId="28" fillId="4" borderId="7" xfId="0" applyNumberFormat="1" applyFont="1" applyFill="1" applyBorder="1" applyAlignment="1">
      <alignment horizontal="center" vertical="center"/>
    </xf>
    <xf numFmtId="2" fontId="28" fillId="3" borderId="7" xfId="0" applyNumberFormat="1" applyFont="1" applyFill="1" applyBorder="1" applyAlignment="1">
      <alignment horizontal="center" vertical="center"/>
    </xf>
    <xf numFmtId="0" fontId="0" fillId="3" borderId="0" xfId="0" applyFill="1"/>
    <xf numFmtId="0" fontId="19" fillId="0" borderId="12" xfId="0" applyFont="1" applyBorder="1" applyAlignment="1">
      <alignment horizontal="center" vertical="top" wrapText="1"/>
    </xf>
    <xf numFmtId="0" fontId="28" fillId="3" borderId="7" xfId="0" applyNumberFormat="1" applyFont="1" applyFill="1" applyBorder="1" applyAlignment="1">
      <alignment horizontal="center" vertical="center"/>
    </xf>
    <xf numFmtId="2" fontId="28" fillId="4" borderId="27" xfId="0" applyNumberFormat="1" applyFont="1" applyFill="1" applyBorder="1" applyAlignment="1">
      <alignment horizontal="center" vertical="center"/>
    </xf>
    <xf numFmtId="2" fontId="28" fillId="3" borderId="27" xfId="0" applyNumberFormat="1" applyFont="1" applyFill="1" applyBorder="1" applyAlignment="1">
      <alignment horizontal="center" vertical="center"/>
    </xf>
    <xf numFmtId="2" fontId="30" fillId="4" borderId="19" xfId="0" applyNumberFormat="1" applyFont="1" applyFill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/>
    </xf>
    <xf numFmtId="2" fontId="34" fillId="4" borderId="7" xfId="0" applyNumberFormat="1" applyFont="1" applyFill="1" applyBorder="1" applyAlignment="1">
      <alignment horizontal="center" vertical="center" wrapText="1"/>
    </xf>
    <xf numFmtId="2" fontId="34" fillId="4" borderId="7" xfId="0" applyNumberFormat="1" applyFont="1" applyFill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21" fillId="0" borderId="2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21" fillId="0" borderId="7" xfId="0" applyNumberFormat="1" applyFont="1" applyFill="1" applyBorder="1" applyAlignment="1">
      <alignment horizontal="center" vertical="center"/>
    </xf>
    <xf numFmtId="2" fontId="21" fillId="0" borderId="27" xfId="0" applyNumberFormat="1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34" fillId="0" borderId="7" xfId="0" applyNumberFormat="1" applyFont="1" applyFill="1" applyBorder="1" applyAlignment="1">
      <alignment horizontal="center" vertical="center" wrapText="1"/>
    </xf>
    <xf numFmtId="2" fontId="34" fillId="0" borderId="7" xfId="0" applyNumberFormat="1" applyFont="1" applyFill="1" applyBorder="1" applyAlignment="1">
      <alignment horizontal="center" vertical="center"/>
    </xf>
    <xf numFmtId="2" fontId="34" fillId="0" borderId="27" xfId="0" applyNumberFormat="1" applyFont="1" applyFill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1" fillId="3" borderId="27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 wrapText="1"/>
    </xf>
    <xf numFmtId="2" fontId="21" fillId="0" borderId="19" xfId="0" applyNumberFormat="1" applyFont="1" applyFill="1" applyBorder="1" applyAlignment="1">
      <alignment horizontal="center" vertical="center"/>
    </xf>
    <xf numFmtId="2" fontId="21" fillId="4" borderId="19" xfId="0" applyNumberFormat="1" applyFont="1" applyFill="1" applyBorder="1" applyAlignment="1">
      <alignment horizontal="center" vertical="center"/>
    </xf>
    <xf numFmtId="0" fontId="0" fillId="0" borderId="0" xfId="0" applyAlignment="1"/>
    <xf numFmtId="2" fontId="35" fillId="0" borderId="7" xfId="0" applyNumberFormat="1" applyFont="1" applyFill="1" applyBorder="1" applyAlignment="1">
      <alignment horizontal="center" vertical="center" wrapText="1"/>
    </xf>
    <xf numFmtId="2" fontId="35" fillId="4" borderId="27" xfId="0" applyNumberFormat="1" applyFont="1" applyFill="1" applyBorder="1" applyAlignment="1">
      <alignment horizontal="center" vertical="center" wrapText="1"/>
    </xf>
    <xf numFmtId="2" fontId="35" fillId="0" borderId="27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4" fillId="0" borderId="27" xfId="0" applyNumberFormat="1" applyFont="1" applyFill="1" applyBorder="1" applyAlignment="1">
      <alignment horizontal="center" vertical="center" wrapText="1"/>
    </xf>
    <xf numFmtId="3" fontId="50" fillId="0" borderId="1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center" vertical="top"/>
    </xf>
    <xf numFmtId="0" fontId="0" fillId="0" borderId="0" xfId="0" applyBorder="1" applyAlignment="1">
      <alignment horizontal="left" vertical="center" wrapText="1"/>
    </xf>
    <xf numFmtId="2" fontId="28" fillId="3" borderId="7" xfId="0" applyNumberFormat="1" applyFont="1" applyFill="1" applyBorder="1" applyAlignment="1">
      <alignment horizontal="center" vertical="center" wrapText="1"/>
    </xf>
    <xf numFmtId="2" fontId="28" fillId="4" borderId="7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0" fontId="46" fillId="0" borderId="1" xfId="0" applyFont="1" applyFill="1" applyBorder="1" applyAlignment="1">
      <alignment horizontal="left" textRotation="90" wrapText="1"/>
    </xf>
    <xf numFmtId="0" fontId="19" fillId="0" borderId="1" xfId="0" applyFont="1" applyBorder="1" applyAlignment="1">
      <alignment horizontal="left" textRotation="90" wrapText="1"/>
    </xf>
    <xf numFmtId="0" fontId="0" fillId="3" borderId="0" xfId="0" applyFill="1" applyAlignment="1">
      <alignment vertical="center"/>
    </xf>
    <xf numFmtId="0" fontId="0" fillId="0" borderId="0" xfId="0" applyBorder="1"/>
    <xf numFmtId="0" fontId="6" fillId="0" borderId="37" xfId="0" applyFont="1" applyBorder="1"/>
    <xf numFmtId="0" fontId="6" fillId="0" borderId="3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27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left" vertical="top" wrapText="1"/>
    </xf>
    <xf numFmtId="0" fontId="35" fillId="4" borderId="19" xfId="0" applyFont="1" applyFill="1" applyBorder="1" applyAlignment="1">
      <alignment horizontal="center" vertical="center" wrapText="1"/>
    </xf>
    <xf numFmtId="2" fontId="30" fillId="4" borderId="19" xfId="0" applyNumberFormat="1" applyFont="1" applyFill="1" applyBorder="1" applyAlignment="1">
      <alignment horizontal="center" vertical="center"/>
    </xf>
    <xf numFmtId="2" fontId="30" fillId="3" borderId="19" xfId="0" applyNumberFormat="1" applyFont="1" applyFill="1" applyBorder="1" applyAlignment="1">
      <alignment horizontal="center" vertical="center" wrapText="1"/>
    </xf>
    <xf numFmtId="2" fontId="30" fillId="0" borderId="19" xfId="0" applyNumberFormat="1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2" fontId="50" fillId="0" borderId="51" xfId="0" applyNumberFormat="1" applyFont="1" applyBorder="1" applyAlignment="1">
      <alignment horizontal="center" vertical="center"/>
    </xf>
    <xf numFmtId="2" fontId="28" fillId="0" borderId="50" xfId="0" applyNumberFormat="1" applyFont="1" applyBorder="1" applyAlignment="1">
      <alignment horizontal="center" vertical="center"/>
    </xf>
    <xf numFmtId="2" fontId="35" fillId="3" borderId="19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wrapText="1"/>
    </xf>
    <xf numFmtId="2" fontId="35" fillId="4" borderId="19" xfId="0" applyNumberFormat="1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textRotation="90" wrapText="1"/>
    </xf>
    <xf numFmtId="0" fontId="19" fillId="0" borderId="1" xfId="0" applyFont="1" applyBorder="1" applyAlignment="1">
      <alignment horizontal="center" textRotation="90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/>
    </xf>
    <xf numFmtId="2" fontId="30" fillId="3" borderId="19" xfId="0" applyNumberFormat="1" applyFont="1" applyFill="1" applyBorder="1" applyAlignment="1">
      <alignment horizontal="center" vertical="center"/>
    </xf>
    <xf numFmtId="2" fontId="21" fillId="3" borderId="19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top" wrapText="1"/>
    </xf>
    <xf numFmtId="0" fontId="54" fillId="0" borderId="0" xfId="0" applyFont="1" applyBorder="1" applyAlignment="1">
      <alignment vertical="top"/>
    </xf>
    <xf numFmtId="0" fontId="19" fillId="0" borderId="0" xfId="0" applyFont="1" applyFill="1" applyBorder="1" applyAlignment="1">
      <alignment horizontal="center" vertical="top"/>
    </xf>
    <xf numFmtId="0" fontId="56" fillId="0" borderId="1" xfId="0" applyFont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2" fontId="28" fillId="3" borderId="19" xfId="0" applyNumberFormat="1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2" fontId="28" fillId="4" borderId="1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2" fontId="28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2" fontId="28" fillId="3" borderId="19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textRotation="90" wrapText="1"/>
    </xf>
    <xf numFmtId="0" fontId="4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9" fillId="0" borderId="1" xfId="0" applyFont="1" applyBorder="1" applyAlignment="1">
      <alignment vertical="top"/>
    </xf>
    <xf numFmtId="2" fontId="35" fillId="0" borderId="19" xfId="0" applyNumberFormat="1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2" fontId="0" fillId="0" borderId="0" xfId="0" applyNumberFormat="1" applyBorder="1" applyAlignment="1">
      <alignment horizontal="center" vertical="center"/>
    </xf>
    <xf numFmtId="0" fontId="48" fillId="0" borderId="0" xfId="0" applyFont="1" applyFill="1" applyAlignment="1">
      <alignment horizontal="left" vertical="top"/>
    </xf>
    <xf numFmtId="2" fontId="34" fillId="4" borderId="19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6" fillId="0" borderId="19" xfId="0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top"/>
    </xf>
    <xf numFmtId="0" fontId="12" fillId="0" borderId="1" xfId="0" applyFont="1" applyBorder="1"/>
    <xf numFmtId="0" fontId="6" fillId="0" borderId="0" xfId="0" applyFont="1" applyBorder="1"/>
    <xf numFmtId="0" fontId="0" fillId="0" borderId="0" xfId="0" applyBorder="1" applyAlignment="1">
      <alignment wrapText="1"/>
    </xf>
    <xf numFmtId="2" fontId="0" fillId="0" borderId="0" xfId="0" applyNumberFormat="1"/>
    <xf numFmtId="0" fontId="0" fillId="0" borderId="0" xfId="0" applyBorder="1" applyAlignment="1"/>
    <xf numFmtId="2" fontId="35" fillId="0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56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46" fillId="0" borderId="0" xfId="0" applyFont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2" fontId="6" fillId="0" borderId="32" xfId="0" applyNumberFormat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2" fontId="21" fillId="3" borderId="0" xfId="0" applyNumberFormat="1" applyFont="1" applyFill="1" applyBorder="1" applyAlignment="1">
      <alignment horizontal="center" vertical="center"/>
    </xf>
    <xf numFmtId="2" fontId="30" fillId="3" borderId="0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6" fillId="0" borderId="0" xfId="0" applyFont="1" applyBorder="1" applyAlignment="1"/>
    <xf numFmtId="0" fontId="62" fillId="0" borderId="0" xfId="0" applyFont="1" applyBorder="1" applyAlignment="1">
      <alignment vertical="top"/>
    </xf>
    <xf numFmtId="0" fontId="0" fillId="0" borderId="0" xfId="0" applyAlignment="1"/>
    <xf numFmtId="0" fontId="0" fillId="0" borderId="0" xfId="0" applyBorder="1" applyAlignment="1"/>
    <xf numFmtId="2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56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62" fillId="0" borderId="0" xfId="0" applyFont="1" applyBorder="1" applyAlignment="1">
      <alignment vertical="top"/>
    </xf>
    <xf numFmtId="0" fontId="29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28" fillId="4" borderId="7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2" fontId="21" fillId="0" borderId="0" xfId="0" applyNumberFormat="1" applyFont="1" applyFill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0" fontId="38" fillId="0" borderId="0" xfId="0" applyFont="1" applyBorder="1"/>
    <xf numFmtId="0" fontId="21" fillId="0" borderId="0" xfId="0" applyFont="1" applyBorder="1" applyAlignment="1">
      <alignment vertical="top" wrapText="1"/>
    </xf>
    <xf numFmtId="2" fontId="28" fillId="4" borderId="32" xfId="0" applyNumberFormat="1" applyFont="1" applyFill="1" applyBorder="1" applyAlignment="1">
      <alignment horizontal="center" vertical="center"/>
    </xf>
    <xf numFmtId="2" fontId="28" fillId="3" borderId="3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57" fillId="0" borderId="1" xfId="0" applyFont="1" applyBorder="1" applyAlignment="1">
      <alignment horizontal="center" vertical="center"/>
    </xf>
    <xf numFmtId="2" fontId="54" fillId="0" borderId="1" xfId="0" applyNumberFormat="1" applyFont="1" applyBorder="1" applyAlignment="1">
      <alignment horizontal="center" vertical="center"/>
    </xf>
    <xf numFmtId="0" fontId="63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2" fontId="6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2" fontId="67" fillId="0" borderId="1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2" fontId="18" fillId="0" borderId="19" xfId="0" applyNumberFormat="1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8" xfId="0" applyFill="1" applyBorder="1" applyAlignment="1">
      <alignment horizontal="center" vertical="center"/>
    </xf>
    <xf numFmtId="0" fontId="21" fillId="0" borderId="39" xfId="0" applyFont="1" applyBorder="1" applyAlignment="1">
      <alignment horizontal="left" vertical="center" wrapText="1"/>
    </xf>
    <xf numFmtId="0" fontId="33" fillId="3" borderId="7" xfId="0" applyFont="1" applyFill="1" applyBorder="1" applyAlignment="1">
      <alignment horizontal="center" vertical="center"/>
    </xf>
    <xf numFmtId="2" fontId="33" fillId="3" borderId="7" xfId="0" applyNumberFormat="1" applyFont="1" applyFill="1" applyBorder="1" applyAlignment="1">
      <alignment horizontal="center" vertical="center" wrapText="1"/>
    </xf>
    <xf numFmtId="2" fontId="33" fillId="3" borderId="7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0" fillId="4" borderId="7" xfId="0" applyFont="1" applyFill="1" applyBorder="1" applyAlignment="1">
      <alignment horizontal="center" vertical="center"/>
    </xf>
    <xf numFmtId="2" fontId="70" fillId="4" borderId="7" xfId="0" applyNumberFormat="1" applyFont="1" applyFill="1" applyBorder="1" applyAlignment="1">
      <alignment horizontal="center" vertical="center" wrapText="1"/>
    </xf>
    <xf numFmtId="2" fontId="70" fillId="4" borderId="7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vertical="center" wrapText="1"/>
    </xf>
    <xf numFmtId="0" fontId="60" fillId="3" borderId="35" xfId="0" applyFont="1" applyFill="1" applyBorder="1" applyAlignment="1">
      <alignment horizontal="left" vertical="top" wrapText="1"/>
    </xf>
    <xf numFmtId="0" fontId="71" fillId="3" borderId="19" xfId="0" applyFont="1" applyFill="1" applyBorder="1" applyAlignment="1">
      <alignment horizontal="center" vertical="top" wrapText="1"/>
    </xf>
    <xf numFmtId="0" fontId="71" fillId="3" borderId="7" xfId="0" applyFont="1" applyFill="1" applyBorder="1" applyAlignment="1">
      <alignment horizontal="left" vertical="top" wrapText="1"/>
    </xf>
    <xf numFmtId="0" fontId="71" fillId="3" borderId="7" xfId="0" applyFont="1" applyFill="1" applyBorder="1" applyAlignment="1">
      <alignment horizontal="center" vertical="center" wrapText="1"/>
    </xf>
    <xf numFmtId="0" fontId="60" fillId="0" borderId="32" xfId="0" applyFont="1" applyBorder="1" applyAlignment="1">
      <alignment horizontal="left" vertical="top" wrapText="1"/>
    </xf>
    <xf numFmtId="0" fontId="71" fillId="0" borderId="7" xfId="0" applyFont="1" applyFill="1" applyBorder="1" applyAlignment="1">
      <alignment horizontal="center" vertical="center" wrapText="1"/>
    </xf>
    <xf numFmtId="0" fontId="72" fillId="3" borderId="7" xfId="0" applyFont="1" applyFill="1" applyBorder="1" applyAlignment="1">
      <alignment horizontal="center" vertical="center" wrapText="1"/>
    </xf>
    <xf numFmtId="0" fontId="72" fillId="3" borderId="29" xfId="0" applyFont="1" applyFill="1" applyBorder="1" applyAlignment="1">
      <alignment horizontal="center" vertical="center" wrapText="1"/>
    </xf>
    <xf numFmtId="0" fontId="71" fillId="2" borderId="7" xfId="0" applyFont="1" applyFill="1" applyBorder="1" applyAlignment="1">
      <alignment horizontal="center" vertical="center" wrapText="1"/>
    </xf>
    <xf numFmtId="0" fontId="60" fillId="0" borderId="27" xfId="0" applyFont="1" applyBorder="1" applyAlignment="1">
      <alignment horizontal="left" vertical="center" wrapText="1"/>
    </xf>
    <xf numFmtId="0" fontId="73" fillId="0" borderId="7" xfId="0" applyFont="1" applyBorder="1" applyAlignment="1">
      <alignment horizontal="left" vertical="center" wrapText="1"/>
    </xf>
    <xf numFmtId="0" fontId="71" fillId="0" borderId="29" xfId="0" applyFont="1" applyBorder="1" applyAlignment="1">
      <alignment horizontal="center" vertical="center" wrapText="1"/>
    </xf>
    <xf numFmtId="0" fontId="71" fillId="0" borderId="2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left" vertical="center" wrapText="1"/>
    </xf>
    <xf numFmtId="0" fontId="75" fillId="0" borderId="7" xfId="0" applyFont="1" applyBorder="1" applyAlignment="1">
      <alignment horizontal="left" vertical="center" wrapText="1"/>
    </xf>
    <xf numFmtId="0" fontId="74" fillId="3" borderId="29" xfId="0" applyFont="1" applyFill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77" fillId="0" borderId="19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horizontal="center" vertical="center" wrapText="1"/>
    </xf>
    <xf numFmtId="0" fontId="77" fillId="3" borderId="7" xfId="0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top" wrapText="1"/>
    </xf>
    <xf numFmtId="0" fontId="78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/>
    </xf>
    <xf numFmtId="0" fontId="79" fillId="0" borderId="0" xfId="0" applyFont="1" applyAlignment="1">
      <alignment vertical="top"/>
    </xf>
    <xf numFmtId="0" fontId="56" fillId="0" borderId="0" xfId="0" applyFont="1" applyAlignment="1">
      <alignment vertical="top"/>
    </xf>
    <xf numFmtId="0" fontId="56" fillId="0" borderId="0" xfId="0" applyFont="1"/>
    <xf numFmtId="0" fontId="28" fillId="3" borderId="7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vertical="center"/>
    </xf>
    <xf numFmtId="0" fontId="33" fillId="4" borderId="7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left" vertical="center"/>
    </xf>
    <xf numFmtId="0" fontId="64" fillId="4" borderId="19" xfId="0" applyFont="1" applyFill="1" applyBorder="1" applyAlignment="1">
      <alignment horizontal="center" vertical="center" wrapText="1"/>
    </xf>
    <xf numFmtId="2" fontId="64" fillId="4" borderId="19" xfId="0" applyNumberFormat="1" applyFont="1" applyFill="1" applyBorder="1" applyAlignment="1">
      <alignment horizontal="center" vertical="center" wrapText="1"/>
    </xf>
    <xf numFmtId="0" fontId="64" fillId="3" borderId="19" xfId="0" applyFont="1" applyFill="1" applyBorder="1" applyAlignment="1">
      <alignment horizontal="center" vertical="center" wrapText="1"/>
    </xf>
    <xf numFmtId="2" fontId="64" fillId="3" borderId="19" xfId="0" applyNumberFormat="1" applyFont="1" applyFill="1" applyBorder="1" applyAlignment="1">
      <alignment horizontal="center" vertical="center" wrapText="1"/>
    </xf>
    <xf numFmtId="0" fontId="64" fillId="4" borderId="19" xfId="0" applyFont="1" applyFill="1" applyBorder="1" applyAlignment="1">
      <alignment horizontal="center" vertical="center"/>
    </xf>
    <xf numFmtId="2" fontId="64" fillId="4" borderId="19" xfId="0" applyNumberFormat="1" applyFont="1" applyFill="1" applyBorder="1" applyAlignment="1">
      <alignment horizontal="center" vertical="center"/>
    </xf>
    <xf numFmtId="0" fontId="64" fillId="3" borderId="7" xfId="0" applyFont="1" applyFill="1" applyBorder="1" applyAlignment="1">
      <alignment horizontal="center" vertical="center" wrapText="1"/>
    </xf>
    <xf numFmtId="2" fontId="64" fillId="3" borderId="7" xfId="0" applyNumberFormat="1" applyFont="1" applyFill="1" applyBorder="1" applyAlignment="1">
      <alignment horizontal="center" vertical="center" wrapText="1"/>
    </xf>
    <xf numFmtId="0" fontId="64" fillId="4" borderId="7" xfId="0" applyFont="1" applyFill="1" applyBorder="1" applyAlignment="1">
      <alignment horizontal="center" vertical="center" wrapText="1"/>
    </xf>
    <xf numFmtId="2" fontId="64" fillId="4" borderId="7" xfId="0" applyNumberFormat="1" applyFont="1" applyFill="1" applyBorder="1" applyAlignment="1">
      <alignment horizontal="center" vertical="center" wrapText="1"/>
    </xf>
    <xf numFmtId="0" fontId="64" fillId="4" borderId="7" xfId="0" applyFont="1" applyFill="1" applyBorder="1" applyAlignment="1">
      <alignment horizontal="center" vertical="center"/>
    </xf>
    <xf numFmtId="2" fontId="64" fillId="4" borderId="7" xfId="0" applyNumberFormat="1" applyFont="1" applyFill="1" applyBorder="1" applyAlignment="1">
      <alignment horizontal="center" vertical="center"/>
    </xf>
    <xf numFmtId="0" fontId="64" fillId="3" borderId="7" xfId="0" applyFont="1" applyFill="1" applyBorder="1" applyAlignment="1">
      <alignment horizontal="center" vertical="center"/>
    </xf>
    <xf numFmtId="2" fontId="64" fillId="3" borderId="7" xfId="0" applyNumberFormat="1" applyFont="1" applyFill="1" applyBorder="1" applyAlignment="1">
      <alignment horizontal="center" vertical="center"/>
    </xf>
    <xf numFmtId="2" fontId="64" fillId="3" borderId="19" xfId="0" applyNumberFormat="1" applyFont="1" applyFill="1" applyBorder="1" applyAlignment="1">
      <alignment horizontal="center" vertical="center"/>
    </xf>
    <xf numFmtId="0" fontId="64" fillId="3" borderId="19" xfId="0" applyFont="1" applyFill="1" applyBorder="1" applyAlignment="1">
      <alignment horizontal="center" vertical="center"/>
    </xf>
    <xf numFmtId="2" fontId="18" fillId="4" borderId="19" xfId="0" applyNumberFormat="1" applyFont="1" applyFill="1" applyBorder="1" applyAlignment="1">
      <alignment horizontal="center" vertical="center"/>
    </xf>
    <xf numFmtId="2" fontId="18" fillId="4" borderId="7" xfId="0" applyNumberFormat="1" applyFont="1" applyFill="1" applyBorder="1" applyAlignment="1">
      <alignment horizontal="center" vertical="center"/>
    </xf>
    <xf numFmtId="2" fontId="18" fillId="4" borderId="27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/>
    <xf numFmtId="0" fontId="28" fillId="0" borderId="7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82" fillId="0" borderId="0" xfId="0" applyFont="1" applyFill="1" applyAlignment="1">
      <alignment horizontal="left" vertical="top"/>
    </xf>
    <xf numFmtId="0" fontId="63" fillId="0" borderId="1" xfId="0" applyFont="1" applyFill="1" applyBorder="1" applyAlignment="1">
      <alignment horizontal="left" textRotation="90" wrapText="1"/>
    </xf>
    <xf numFmtId="0" fontId="18" fillId="0" borderId="1" xfId="0" applyFont="1" applyBorder="1" applyAlignment="1">
      <alignment horizontal="left" textRotation="90" wrapText="1"/>
    </xf>
    <xf numFmtId="0" fontId="81" fillId="3" borderId="7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64" fillId="3" borderId="7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29" fillId="0" borderId="7" xfId="0" applyFont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28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2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0" fillId="0" borderId="0" xfId="0" applyFont="1" applyAlignment="1">
      <alignment vertical="top"/>
    </xf>
    <xf numFmtId="2" fontId="47" fillId="3" borderId="7" xfId="0" applyNumberFormat="1" applyFont="1" applyFill="1" applyBorder="1" applyAlignment="1">
      <alignment horizontal="center" vertical="center"/>
    </xf>
    <xf numFmtId="2" fontId="47" fillId="3" borderId="19" xfId="0" applyNumberFormat="1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" xfId="0" applyBorder="1"/>
    <xf numFmtId="0" fontId="0" fillId="0" borderId="19" xfId="0" applyBorder="1" applyAlignment="1">
      <alignment horizontal="center" vertical="center"/>
    </xf>
    <xf numFmtId="0" fontId="26" fillId="0" borderId="1" xfId="0" applyFont="1" applyBorder="1"/>
    <xf numFmtId="0" fontId="23" fillId="0" borderId="6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2" fontId="78" fillId="0" borderId="1" xfId="0" applyNumberFormat="1" applyFont="1" applyFill="1" applyBorder="1" applyAlignment="1">
      <alignment horizontal="center" vertical="center" wrapText="1"/>
    </xf>
    <xf numFmtId="2" fontId="78" fillId="0" borderId="1" xfId="0" applyNumberFormat="1" applyFont="1" applyFill="1" applyBorder="1" applyAlignment="1">
      <alignment horizontal="center" vertical="center"/>
    </xf>
    <xf numFmtId="2" fontId="78" fillId="0" borderId="1" xfId="0" applyNumberFormat="1" applyFont="1" applyBorder="1" applyAlignment="1">
      <alignment horizontal="center" vertical="center"/>
    </xf>
    <xf numFmtId="0" fontId="86" fillId="0" borderId="1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2" fontId="28" fillId="5" borderId="7" xfId="0" applyNumberFormat="1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87" fillId="4" borderId="7" xfId="0" applyFont="1" applyFill="1" applyBorder="1" applyAlignment="1">
      <alignment horizontal="center" vertical="center"/>
    </xf>
    <xf numFmtId="2" fontId="87" fillId="4" borderId="7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8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0" fontId="12" fillId="0" borderId="13" xfId="0" applyFont="1" applyBorder="1"/>
    <xf numFmtId="0" fontId="12" fillId="0" borderId="3" xfId="0" applyFont="1" applyBorder="1" applyAlignment="1">
      <alignment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68" fillId="0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/>
    </xf>
    <xf numFmtId="2" fontId="67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2" fontId="34" fillId="3" borderId="7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left" vertical="top"/>
    </xf>
    <xf numFmtId="0" fontId="28" fillId="0" borderId="27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2" fontId="54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6" fillId="0" borderId="0" xfId="0" applyFont="1" applyBorder="1" applyAlignment="1">
      <alignment wrapText="1"/>
    </xf>
    <xf numFmtId="2" fontId="0" fillId="3" borderId="8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9" fillId="0" borderId="1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37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26" fillId="0" borderId="8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48" fillId="0" borderId="0" xfId="0" applyFont="1" applyFill="1" applyAlignment="1">
      <alignment horizontal="left" vertical="top"/>
    </xf>
    <xf numFmtId="0" fontId="60" fillId="0" borderId="0" xfId="0" applyFont="1" applyAlignment="1"/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1" fillId="0" borderId="7" xfId="0" applyFont="1" applyBorder="1" applyAlignment="1">
      <alignment horizontal="left" vertical="center" wrapText="1"/>
    </xf>
    <xf numFmtId="0" fontId="26" fillId="0" borderId="1" xfId="0" applyFont="1" applyBorder="1" applyAlignment="1">
      <alignment wrapText="1"/>
    </xf>
    <xf numFmtId="0" fontId="28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21" fillId="0" borderId="36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5" fillId="3" borderId="36" xfId="0" applyFont="1" applyFill="1" applyBorder="1" applyAlignment="1">
      <alignment horizontal="left" vertical="center" wrapText="1"/>
    </xf>
    <xf numFmtId="0" fontId="35" fillId="3" borderId="42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5" fillId="0" borderId="38" xfId="0" applyFont="1" applyBorder="1" applyAlignment="1">
      <alignment vertic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15" fillId="0" borderId="10" xfId="0" applyFont="1" applyBorder="1" applyAlignment="1">
      <alignment vertical="center"/>
    </xf>
    <xf numFmtId="0" fontId="0" fillId="0" borderId="7" xfId="0" applyBorder="1" applyAlignment="1"/>
    <xf numFmtId="0" fontId="0" fillId="0" borderId="32" xfId="0" applyBorder="1" applyAlignment="1"/>
    <xf numFmtId="0" fontId="0" fillId="0" borderId="11" xfId="0" applyBorder="1" applyAlignment="1"/>
    <xf numFmtId="0" fontId="15" fillId="0" borderId="14" xfId="0" applyFont="1" applyBorder="1" applyAlignment="1">
      <alignment vertical="center"/>
    </xf>
    <xf numFmtId="0" fontId="0" fillId="0" borderId="15" xfId="0" applyBorder="1" applyAlignment="1"/>
    <xf numFmtId="0" fontId="0" fillId="0" borderId="51" xfId="0" applyBorder="1" applyAlignment="1"/>
    <xf numFmtId="0" fontId="0" fillId="0" borderId="16" xfId="0" applyBorder="1" applyAlignment="1"/>
    <xf numFmtId="0" fontId="15" fillId="0" borderId="0" xfId="0" applyFont="1" applyBorder="1" applyAlignment="1">
      <alignment vertical="center"/>
    </xf>
    <xf numFmtId="0" fontId="0" fillId="0" borderId="0" xfId="0" applyBorder="1" applyAlignment="1"/>
    <xf numFmtId="0" fontId="31" fillId="3" borderId="0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35" fillId="3" borderId="41" xfId="0" applyFont="1" applyFill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21" fillId="0" borderId="39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5" fillId="0" borderId="1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2" fillId="0" borderId="20" xfId="0" applyFont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0" borderId="52" xfId="0" applyBorder="1" applyAlignment="1">
      <alignment vertical="top"/>
    </xf>
    <xf numFmtId="0" fontId="0" fillId="0" borderId="22" xfId="0" applyBorder="1" applyAlignment="1">
      <alignment vertical="top"/>
    </xf>
    <xf numFmtId="0" fontId="12" fillId="0" borderId="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8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2" fontId="51" fillId="0" borderId="0" xfId="0" applyNumberFormat="1" applyFont="1" applyFill="1" applyBorder="1" applyAlignment="1">
      <alignment horizontal="center" vertical="top"/>
    </xf>
    <xf numFmtId="0" fontId="51" fillId="0" borderId="0" xfId="0" applyFont="1" applyFill="1" applyBorder="1" applyAlignment="1">
      <alignment horizontal="center" vertical="top"/>
    </xf>
    <xf numFmtId="0" fontId="28" fillId="3" borderId="7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wrapText="1"/>
    </xf>
    <xf numFmtId="0" fontId="0" fillId="0" borderId="28" xfId="0" applyBorder="1" applyAlignment="1">
      <alignment wrapText="1"/>
    </xf>
    <xf numFmtId="0" fontId="0" fillId="0" borderId="19" xfId="0" applyBorder="1" applyAlignment="1">
      <alignment wrapText="1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2" xfId="0" applyBorder="1" applyAlignment="1"/>
    <xf numFmtId="2" fontId="17" fillId="0" borderId="8" xfId="0" applyNumberFormat="1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8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60" fillId="0" borderId="27" xfId="0" applyFont="1" applyBorder="1" applyAlignment="1">
      <alignment horizontal="left" vertical="center" wrapText="1"/>
    </xf>
    <xf numFmtId="0" fontId="60" fillId="0" borderId="28" xfId="0" applyFont="1" applyBorder="1" applyAlignment="1">
      <alignment horizontal="left" vertical="center" wrapText="1"/>
    </xf>
    <xf numFmtId="0" fontId="32" fillId="0" borderId="8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/>
    <xf numFmtId="0" fontId="32" fillId="0" borderId="5" xfId="0" applyFont="1" applyBorder="1" applyAlignment="1"/>
    <xf numFmtId="0" fontId="32" fillId="3" borderId="8" xfId="0" applyFont="1" applyFill="1" applyBorder="1" applyAlignment="1">
      <alignment vertical="center" wrapText="1"/>
    </xf>
    <xf numFmtId="0" fontId="32" fillId="3" borderId="2" xfId="0" applyFont="1" applyFill="1" applyBorder="1" applyAlignment="1">
      <alignment vertical="center" wrapText="1"/>
    </xf>
    <xf numFmtId="0" fontId="32" fillId="3" borderId="2" xfId="0" applyFont="1" applyFill="1" applyBorder="1" applyAlignment="1"/>
    <xf numFmtId="0" fontId="32" fillId="3" borderId="5" xfId="0" applyFont="1" applyFill="1" applyBorder="1" applyAlignment="1"/>
    <xf numFmtId="0" fontId="60" fillId="0" borderId="19" xfId="0" applyFont="1" applyBorder="1" applyAlignment="1">
      <alignment horizontal="left" vertical="center" wrapText="1"/>
    </xf>
    <xf numFmtId="0" fontId="60" fillId="0" borderId="28" xfId="0" applyFont="1" applyBorder="1" applyAlignment="1">
      <alignment horizontal="left" vertical="center"/>
    </xf>
    <xf numFmtId="0" fontId="60" fillId="0" borderId="19" xfId="0" applyFont="1" applyBorder="1" applyAlignment="1">
      <alignment horizontal="left" vertical="center"/>
    </xf>
    <xf numFmtId="0" fontId="60" fillId="0" borderId="27" xfId="0" applyFont="1" applyBorder="1" applyAlignment="1">
      <alignment horizontal="left" vertical="top" wrapText="1"/>
    </xf>
    <xf numFmtId="0" fontId="60" fillId="0" borderId="19" xfId="0" applyFont="1" applyBorder="1" applyAlignment="1">
      <alignment horizontal="left" vertical="top" wrapText="1"/>
    </xf>
    <xf numFmtId="0" fontId="60" fillId="0" borderId="27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left" vertical="top" wrapText="1"/>
    </xf>
    <xf numFmtId="0" fontId="18" fillId="0" borderId="8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0" fontId="32" fillId="0" borderId="5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center" textRotation="90" wrapText="1"/>
    </xf>
    <xf numFmtId="0" fontId="60" fillId="0" borderId="7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wrapText="1"/>
    </xf>
    <xf numFmtId="0" fontId="68" fillId="0" borderId="8" xfId="0" applyFont="1" applyFill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2" fontId="67" fillId="0" borderId="8" xfId="0" applyNumberFormat="1" applyFont="1" applyFill="1" applyBorder="1" applyAlignment="1">
      <alignment horizontal="center" vertical="center"/>
    </xf>
    <xf numFmtId="0" fontId="67" fillId="0" borderId="2" xfId="0" applyFont="1" applyFill="1" applyBorder="1" applyAlignment="1">
      <alignment horizontal="center" vertical="center"/>
    </xf>
    <xf numFmtId="0" fontId="67" fillId="0" borderId="5" xfId="0" applyFont="1" applyFill="1" applyBorder="1" applyAlignment="1">
      <alignment horizontal="center" vertical="center"/>
    </xf>
    <xf numFmtId="0" fontId="84" fillId="0" borderId="13" xfId="0" applyFont="1" applyBorder="1" applyAlignment="1">
      <alignment vertical="top" wrapText="1"/>
    </xf>
    <xf numFmtId="0" fontId="84" fillId="0" borderId="3" xfId="0" applyFont="1" applyBorder="1" applyAlignment="1">
      <alignment vertical="top" wrapText="1"/>
    </xf>
    <xf numFmtId="0" fontId="84" fillId="0" borderId="3" xfId="0" applyFont="1" applyBorder="1" applyAlignment="1">
      <alignment wrapText="1"/>
    </xf>
    <xf numFmtId="0" fontId="84" fillId="0" borderId="4" xfId="0" applyFont="1" applyBorder="1" applyAlignment="1">
      <alignment wrapText="1"/>
    </xf>
    <xf numFmtId="0" fontId="84" fillId="0" borderId="37" xfId="0" applyFont="1" applyBorder="1" applyAlignment="1">
      <alignment wrapText="1"/>
    </xf>
    <xf numFmtId="0" fontId="84" fillId="0" borderId="0" xfId="0" applyFont="1" applyBorder="1" applyAlignment="1">
      <alignment wrapText="1"/>
    </xf>
    <xf numFmtId="0" fontId="84" fillId="0" borderId="25" xfId="0" applyFont="1" applyBorder="1" applyAlignment="1">
      <alignment wrapText="1"/>
    </xf>
    <xf numFmtId="0" fontId="84" fillId="0" borderId="24" xfId="0" applyFont="1" applyBorder="1" applyAlignment="1">
      <alignment wrapText="1"/>
    </xf>
    <xf numFmtId="0" fontId="84" fillId="0" borderId="23" xfId="0" applyFont="1" applyBorder="1" applyAlignment="1">
      <alignment wrapText="1"/>
    </xf>
    <xf numFmtId="0" fontId="84" fillId="0" borderId="26" xfId="0" applyFont="1" applyBorder="1" applyAlignment="1">
      <alignment wrapText="1"/>
    </xf>
    <xf numFmtId="0" fontId="32" fillId="0" borderId="1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top"/>
    </xf>
    <xf numFmtId="0" fontId="32" fillId="0" borderId="2" xfId="0" applyFont="1" applyBorder="1" applyAlignment="1">
      <alignment vertical="top"/>
    </xf>
    <xf numFmtId="0" fontId="32" fillId="0" borderId="5" xfId="0" applyFont="1" applyBorder="1" applyAlignment="1">
      <alignment vertical="top"/>
    </xf>
    <xf numFmtId="0" fontId="32" fillId="0" borderId="8" xfId="0" applyFont="1" applyBorder="1" applyAlignment="1">
      <alignment horizontal="left" vertical="top" wrapText="1"/>
    </xf>
    <xf numFmtId="0" fontId="32" fillId="0" borderId="2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60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left"/>
    </xf>
    <xf numFmtId="0" fontId="48" fillId="0" borderId="13" xfId="0" applyFont="1" applyBorder="1" applyAlignment="1">
      <alignment horizontal="left" vertical="top" wrapText="1"/>
    </xf>
    <xf numFmtId="0" fontId="48" fillId="0" borderId="3" xfId="0" applyFont="1" applyBorder="1" applyAlignment="1">
      <alignment horizontal="left" vertical="top" wrapText="1"/>
    </xf>
    <xf numFmtId="0" fontId="48" fillId="0" borderId="37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8" fillId="0" borderId="24" xfId="0" applyFont="1" applyBorder="1" applyAlignment="1">
      <alignment horizontal="left" vertical="top" wrapText="1"/>
    </xf>
    <xf numFmtId="0" fontId="48" fillId="0" borderId="23" xfId="0" applyFont="1" applyBorder="1" applyAlignment="1">
      <alignment horizontal="left" vertical="top" wrapText="1"/>
    </xf>
    <xf numFmtId="2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0" fillId="0" borderId="28" xfId="0" applyBorder="1" applyAlignment="1"/>
    <xf numFmtId="0" fontId="0" fillId="0" borderId="19" xfId="0" applyBorder="1" applyAlignment="1"/>
    <xf numFmtId="0" fontId="54" fillId="0" borderId="8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top"/>
    </xf>
    <xf numFmtId="0" fontId="28" fillId="0" borderId="8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/>
    </xf>
    <xf numFmtId="0" fontId="0" fillId="3" borderId="8" xfId="0" applyFill="1" applyBorder="1" applyAlignment="1">
      <alignment horizontal="left" vertical="top" wrapText="1"/>
    </xf>
    <xf numFmtId="0" fontId="21" fillId="0" borderId="24" xfId="0" applyFont="1" applyFill="1" applyBorder="1" applyAlignment="1">
      <alignment horizontal="center" vertical="top"/>
    </xf>
    <xf numFmtId="0" fontId="21" fillId="0" borderId="23" xfId="0" applyFont="1" applyFill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31" fillId="0" borderId="20" xfId="0" applyFont="1" applyBorder="1" applyAlignment="1">
      <alignment horizontal="center" vertical="top"/>
    </xf>
    <xf numFmtId="0" fontId="31" fillId="0" borderId="21" xfId="0" applyFont="1" applyBorder="1" applyAlignment="1">
      <alignment horizontal="center" vertical="top"/>
    </xf>
    <xf numFmtId="0" fontId="31" fillId="0" borderId="21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6" xfId="0" applyBorder="1" applyAlignment="1"/>
    <xf numFmtId="0" fontId="21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2" fontId="31" fillId="0" borderId="8" xfId="0" applyNumberFormat="1" applyFont="1" applyBorder="1" applyAlignment="1">
      <alignment horizontal="center" vertical="top"/>
    </xf>
    <xf numFmtId="0" fontId="31" fillId="0" borderId="5" xfId="0" applyFont="1" applyBorder="1" applyAlignment="1">
      <alignment horizontal="center" vertical="top"/>
    </xf>
    <xf numFmtId="0" fontId="28" fillId="0" borderId="31" xfId="0" applyFont="1" applyBorder="1" applyAlignment="1">
      <alignment horizontal="left" vertical="center" wrapText="1"/>
    </xf>
    <xf numFmtId="0" fontId="0" fillId="0" borderId="30" xfId="0" applyBorder="1" applyAlignment="1"/>
    <xf numFmtId="0" fontId="0" fillId="0" borderId="8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vertical="top" wrapText="1"/>
    </xf>
    <xf numFmtId="0" fontId="57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8" fillId="0" borderId="8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57" fillId="0" borderId="13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45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0" fillId="0" borderId="4" xfId="0" applyFont="1" applyBorder="1" applyAlignment="1">
      <alignment vertical="top" wrapText="1"/>
    </xf>
    <xf numFmtId="0" fontId="60" fillId="0" borderId="25" xfId="0" applyFont="1" applyBorder="1" applyAlignment="1">
      <alignment vertical="top" wrapText="1"/>
    </xf>
    <xf numFmtId="0" fontId="60" fillId="0" borderId="26" xfId="0" applyFont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76" fillId="0" borderId="8" xfId="0" applyFont="1" applyBorder="1" applyAlignment="1">
      <alignment horizontal="center" vertical="top"/>
    </xf>
    <xf numFmtId="0" fontId="56" fillId="0" borderId="5" xfId="0" applyFont="1" applyBorder="1" applyAlignment="1">
      <alignment horizontal="center" vertical="top"/>
    </xf>
    <xf numFmtId="0" fontId="19" fillId="0" borderId="7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77" fillId="0" borderId="8" xfId="0" applyFont="1" applyBorder="1" applyAlignment="1">
      <alignment horizontal="center" vertical="top" wrapText="1"/>
    </xf>
    <xf numFmtId="0" fontId="77" fillId="0" borderId="2" xfId="0" applyFont="1" applyBorder="1" applyAlignment="1">
      <alignment horizontal="center" vertical="top" wrapText="1"/>
    </xf>
    <xf numFmtId="0" fontId="78" fillId="0" borderId="5" xfId="0" applyFont="1" applyBorder="1" applyAlignment="1">
      <alignment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56" fillId="0" borderId="5" xfId="0" applyFont="1" applyBorder="1" applyAlignment="1">
      <alignment wrapText="1"/>
    </xf>
    <xf numFmtId="0" fontId="19" fillId="0" borderId="2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56" fillId="0" borderId="19" xfId="0" applyFont="1" applyBorder="1" applyAlignment="1">
      <alignment horizontal="left" vertical="center" wrapText="1"/>
    </xf>
    <xf numFmtId="0" fontId="56" fillId="0" borderId="28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75" fillId="0" borderId="27" xfId="0" applyFont="1" applyBorder="1" applyAlignment="1">
      <alignment horizontal="left" vertical="center" wrapText="1"/>
    </xf>
    <xf numFmtId="0" fontId="75" fillId="0" borderId="19" xfId="0" applyFont="1" applyBorder="1" applyAlignment="1">
      <alignment horizontal="left" vertical="center" wrapText="1"/>
    </xf>
    <xf numFmtId="0" fontId="60" fillId="0" borderId="13" xfId="0" applyFont="1" applyBorder="1" applyAlignment="1">
      <alignment horizontal="left" vertical="top" wrapText="1"/>
    </xf>
    <xf numFmtId="0" fontId="60" fillId="0" borderId="3" xfId="0" applyFont="1" applyBorder="1" applyAlignment="1">
      <alignment horizontal="left" vertical="top" wrapText="1"/>
    </xf>
    <xf numFmtId="0" fontId="60" fillId="0" borderId="4" xfId="0" applyFont="1" applyBorder="1" applyAlignment="1">
      <alignment wrapText="1"/>
    </xf>
    <xf numFmtId="0" fontId="60" fillId="0" borderId="37" xfId="0" applyFont="1" applyBorder="1" applyAlignment="1">
      <alignment horizontal="left" vertical="top" wrapText="1"/>
    </xf>
    <xf numFmtId="0" fontId="60" fillId="0" borderId="0" xfId="0" applyFont="1" applyBorder="1" applyAlignment="1">
      <alignment horizontal="left" vertical="top" wrapText="1"/>
    </xf>
    <xf numFmtId="0" fontId="60" fillId="0" borderId="25" xfId="0" applyFont="1" applyBorder="1" applyAlignment="1">
      <alignment wrapText="1"/>
    </xf>
    <xf numFmtId="0" fontId="60" fillId="0" borderId="24" xfId="0" applyFont="1" applyBorder="1" applyAlignment="1">
      <alignment horizontal="left" vertical="top" wrapText="1"/>
    </xf>
    <xf numFmtId="0" fontId="60" fillId="0" borderId="23" xfId="0" applyFont="1" applyBorder="1" applyAlignment="1">
      <alignment horizontal="left" vertical="top" wrapText="1"/>
    </xf>
    <xf numFmtId="0" fontId="60" fillId="0" borderId="26" xfId="0" applyFont="1" applyBorder="1" applyAlignment="1">
      <alignment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center" vertical="top" wrapText="1"/>
    </xf>
    <xf numFmtId="0" fontId="21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8" fillId="0" borderId="28" xfId="0" applyFont="1" applyBorder="1" applyAlignment="1">
      <alignment horizontal="left" wrapText="1"/>
    </xf>
    <xf numFmtId="0" fontId="28" fillId="0" borderId="19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60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2" fillId="0" borderId="3" xfId="0" applyFont="1" applyBorder="1" applyAlignment="1">
      <alignment horizontal="left" vertical="top" wrapText="1"/>
    </xf>
    <xf numFmtId="0" fontId="32" fillId="0" borderId="4" xfId="0" applyFont="1" applyBorder="1" applyAlignment="1">
      <alignment wrapText="1"/>
    </xf>
    <xf numFmtId="0" fontId="32" fillId="0" borderId="37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25" xfId="0" applyFont="1" applyBorder="1" applyAlignment="1">
      <alignment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6" xfId="0" applyFont="1" applyBorder="1" applyAlignment="1">
      <alignment wrapText="1"/>
    </xf>
    <xf numFmtId="0" fontId="29" fillId="0" borderId="27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0" fillId="0" borderId="2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56" fillId="0" borderId="0" xfId="0" applyFont="1" applyBorder="1" applyAlignment="1">
      <alignment vertical="top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4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28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28" fillId="3" borderId="32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/>
    </xf>
    <xf numFmtId="2" fontId="12" fillId="0" borderId="0" xfId="0" applyNumberFormat="1" applyFont="1" applyFill="1" applyAlignment="1">
      <alignment horizontal="center" vertical="top"/>
    </xf>
  </cellXfs>
  <cellStyles count="2">
    <cellStyle name="Обычный" xfId="0" builtinId="0"/>
    <cellStyle name="Табличны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"/>
  <sheetViews>
    <sheetView view="pageLayout" workbookViewId="0">
      <selection activeCell="D126" activeCellId="37" sqref="B121 B121 B121 K118 B121 B122 B122 B122 AN119:BJ119 Q123 E123 C123 B123 B121 B119 B121 B120 C121 B121 B120 B121 C121 B121 B121 B121 B121 B121 B121 B121 B121 B117 B117 B117 D126 D126 D126 D126 D126"/>
    </sheetView>
  </sheetViews>
  <sheetFormatPr defaultRowHeight="15"/>
  <sheetData>
    <row r="2" spans="1:9" ht="23.25">
      <c r="A2" s="589" t="s">
        <v>128</v>
      </c>
      <c r="B2" s="589"/>
      <c r="C2" s="589"/>
      <c r="D2" s="589"/>
      <c r="E2" s="589"/>
      <c r="F2" s="589"/>
      <c r="G2" s="589"/>
      <c r="H2" s="589"/>
      <c r="I2" s="589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2:H73"/>
  <sheetViews>
    <sheetView topLeftCell="A22" workbookViewId="0">
      <selection activeCell="A25" sqref="A25:B25"/>
    </sheetView>
  </sheetViews>
  <sheetFormatPr defaultColWidth="8.140625" defaultRowHeight="15"/>
  <cols>
    <col min="1" max="1" width="35.7109375" style="23" customWidth="1"/>
    <col min="2" max="2" width="37.85546875" style="23" customWidth="1"/>
    <col min="3" max="8" width="11.5703125" style="23" customWidth="1"/>
  </cols>
  <sheetData>
    <row r="2" spans="1:8">
      <c r="A2" s="817" t="s">
        <v>895</v>
      </c>
      <c r="B2" s="862"/>
      <c r="C2" s="862"/>
      <c r="D2" s="862"/>
      <c r="E2" s="862"/>
      <c r="F2" s="872"/>
      <c r="G2" s="872"/>
      <c r="H2" s="872"/>
    </row>
    <row r="3" spans="1:8" ht="19.5" thickBot="1">
      <c r="A3" s="1"/>
      <c r="B3" s="60"/>
      <c r="C3" s="61"/>
      <c r="D3" s="62"/>
      <c r="E3" s="62"/>
      <c r="F3" s="61"/>
      <c r="G3" s="62"/>
      <c r="H3" s="61"/>
    </row>
    <row r="4" spans="1:8" ht="30">
      <c r="A4" s="181" t="s">
        <v>122</v>
      </c>
      <c r="B4" s="183" t="s">
        <v>490</v>
      </c>
      <c r="C4" s="61"/>
      <c r="D4" s="62"/>
      <c r="E4" s="62"/>
      <c r="F4" s="61"/>
      <c r="G4" s="62"/>
      <c r="H4" s="61"/>
    </row>
    <row r="5" spans="1:8" ht="30.75" thickBot="1">
      <c r="A5" s="182" t="s">
        <v>123</v>
      </c>
      <c r="B5" s="184" t="s">
        <v>491</v>
      </c>
      <c r="C5" s="61"/>
      <c r="D5" s="62"/>
      <c r="E5" s="62"/>
      <c r="G5" s="62"/>
      <c r="H5" s="61"/>
    </row>
    <row r="6" spans="1:8">
      <c r="A6" s="98"/>
      <c r="C6" s="61"/>
      <c r="D6" s="62"/>
      <c r="E6" s="62"/>
      <c r="F6" s="61"/>
      <c r="G6" s="62"/>
      <c r="H6" s="61"/>
    </row>
    <row r="7" spans="1:8">
      <c r="A7" s="60"/>
      <c r="B7" s="60"/>
      <c r="C7" s="61"/>
      <c r="D7" s="62"/>
      <c r="E7" s="62"/>
      <c r="F7" s="61"/>
      <c r="G7" s="62"/>
      <c r="H7" s="61"/>
    </row>
    <row r="8" spans="1:8" ht="15.75" thickBot="1">
      <c r="A8" s="60"/>
      <c r="B8" s="60"/>
      <c r="C8" s="61"/>
      <c r="D8" s="62"/>
      <c r="E8" s="62"/>
      <c r="F8" s="61"/>
      <c r="G8" s="62"/>
      <c r="H8" s="61"/>
    </row>
    <row r="9" spans="1:8" ht="15.75" thickBot="1">
      <c r="A9" s="592" t="s">
        <v>560</v>
      </c>
      <c r="B9" s="592" t="s">
        <v>0</v>
      </c>
      <c r="C9" s="601" t="s">
        <v>738</v>
      </c>
      <c r="D9" s="603"/>
      <c r="E9" s="603"/>
      <c r="F9" s="603"/>
      <c r="G9" s="603"/>
      <c r="H9" s="604"/>
    </row>
    <row r="10" spans="1:8" ht="15.75" thickBot="1">
      <c r="A10" s="592"/>
      <c r="B10" s="592"/>
      <c r="C10" s="873" t="s">
        <v>119</v>
      </c>
      <c r="D10" s="874"/>
      <c r="E10" s="875"/>
      <c r="F10" s="695" t="s">
        <v>120</v>
      </c>
      <c r="G10" s="696"/>
      <c r="H10" s="604"/>
    </row>
    <row r="11" spans="1:8" ht="77.25" customHeight="1" thickBot="1">
      <c r="A11" s="592"/>
      <c r="B11" s="592"/>
      <c r="C11" s="333" t="s">
        <v>720</v>
      </c>
      <c r="D11" s="334" t="s">
        <v>717</v>
      </c>
      <c r="E11" s="334" t="s">
        <v>718</v>
      </c>
      <c r="F11" s="333" t="s">
        <v>720</v>
      </c>
      <c r="G11" s="334" t="s">
        <v>717</v>
      </c>
      <c r="H11" s="334" t="s">
        <v>718</v>
      </c>
    </row>
    <row r="12" spans="1:8" ht="15.75" thickBot="1">
      <c r="A12" s="228">
        <v>1</v>
      </c>
      <c r="B12" s="228">
        <v>2</v>
      </c>
      <c r="C12" s="228">
        <v>3</v>
      </c>
      <c r="D12" s="228">
        <v>4</v>
      </c>
      <c r="E12" s="228">
        <v>5</v>
      </c>
      <c r="F12" s="357">
        <v>6</v>
      </c>
      <c r="G12" s="358">
        <v>7</v>
      </c>
      <c r="H12" s="358">
        <v>8</v>
      </c>
    </row>
    <row r="13" spans="1:8" ht="27" customHeight="1">
      <c r="A13" s="227" t="s">
        <v>474</v>
      </c>
      <c r="B13" s="110" t="s">
        <v>12</v>
      </c>
      <c r="C13" s="105">
        <v>1</v>
      </c>
      <c r="D13" s="207"/>
      <c r="E13" s="211"/>
      <c r="F13" s="105">
        <v>1</v>
      </c>
      <c r="G13" s="203"/>
      <c r="H13" s="203"/>
    </row>
    <row r="14" spans="1:8" ht="37.5" customHeight="1">
      <c r="A14" s="227" t="s">
        <v>341</v>
      </c>
      <c r="B14" s="110" t="s">
        <v>17</v>
      </c>
      <c r="C14" s="157"/>
      <c r="D14" s="208"/>
      <c r="E14" s="206"/>
      <c r="F14" s="105">
        <v>1</v>
      </c>
      <c r="G14" s="203"/>
      <c r="H14" s="203"/>
    </row>
    <row r="15" spans="1:8" ht="36.75" customHeight="1">
      <c r="A15" s="227" t="s">
        <v>157</v>
      </c>
      <c r="B15" s="110" t="s">
        <v>402</v>
      </c>
      <c r="C15" s="105">
        <v>1</v>
      </c>
      <c r="D15" s="207"/>
      <c r="E15" s="211"/>
      <c r="F15" s="105">
        <v>1</v>
      </c>
      <c r="G15" s="203"/>
      <c r="H15" s="203"/>
    </row>
    <row r="16" spans="1:8" ht="24">
      <c r="A16" s="701" t="s">
        <v>447</v>
      </c>
      <c r="B16" s="105" t="s">
        <v>165</v>
      </c>
      <c r="C16" s="158">
        <v>1</v>
      </c>
      <c r="D16" s="207"/>
      <c r="E16" s="211"/>
      <c r="F16" s="158">
        <v>1</v>
      </c>
      <c r="G16" s="203"/>
      <c r="H16" s="203"/>
    </row>
    <row r="17" spans="1:8" ht="24">
      <c r="A17" s="701"/>
      <c r="B17" s="105" t="s">
        <v>166</v>
      </c>
      <c r="C17" s="158">
        <v>1</v>
      </c>
      <c r="D17" s="207"/>
      <c r="E17" s="211"/>
      <c r="F17" s="158">
        <v>1</v>
      </c>
      <c r="G17" s="203"/>
      <c r="H17" s="203"/>
    </row>
    <row r="18" spans="1:8" ht="24" customHeight="1">
      <c r="A18" s="591" t="s">
        <v>448</v>
      </c>
      <c r="B18" s="104" t="s">
        <v>404</v>
      </c>
      <c r="C18" s="158">
        <v>2</v>
      </c>
      <c r="D18" s="207"/>
      <c r="E18" s="211"/>
      <c r="F18" s="159"/>
      <c r="G18" s="205"/>
      <c r="H18" s="205"/>
    </row>
    <row r="19" spans="1:8" ht="24">
      <c r="A19" s="591"/>
      <c r="B19" s="104" t="s">
        <v>405</v>
      </c>
      <c r="C19" s="158">
        <v>2</v>
      </c>
      <c r="D19" s="207"/>
      <c r="E19" s="211"/>
      <c r="F19" s="159"/>
      <c r="G19" s="205"/>
      <c r="H19" s="205"/>
    </row>
    <row r="20" spans="1:8" ht="24">
      <c r="A20" s="591"/>
      <c r="B20" s="530" t="s">
        <v>862</v>
      </c>
      <c r="C20" s="158">
        <v>2</v>
      </c>
      <c r="D20" s="210"/>
      <c r="E20" s="211"/>
      <c r="F20" s="158">
        <v>2</v>
      </c>
      <c r="G20" s="204"/>
      <c r="H20" s="204"/>
    </row>
    <row r="21" spans="1:8">
      <c r="A21" s="591"/>
      <c r="B21" s="530" t="s">
        <v>863</v>
      </c>
      <c r="C21" s="158">
        <v>2</v>
      </c>
      <c r="D21" s="210"/>
      <c r="E21" s="211"/>
      <c r="F21" s="158">
        <v>2</v>
      </c>
      <c r="G21" s="204"/>
      <c r="H21" s="204"/>
    </row>
    <row r="22" spans="1:8" ht="24" customHeight="1">
      <c r="A22" s="591"/>
      <c r="B22" s="104" t="s">
        <v>114</v>
      </c>
      <c r="C22" s="158">
        <v>2</v>
      </c>
      <c r="D22" s="207"/>
      <c r="E22" s="211"/>
      <c r="F22" s="158">
        <v>2</v>
      </c>
      <c r="G22" s="203"/>
      <c r="H22" s="203"/>
    </row>
    <row r="23" spans="1:8" ht="27" customHeight="1">
      <c r="A23" s="591"/>
      <c r="B23" s="104" t="s">
        <v>115</v>
      </c>
      <c r="C23" s="158">
        <v>2</v>
      </c>
      <c r="D23" s="207"/>
      <c r="E23" s="211"/>
      <c r="F23" s="158">
        <v>2</v>
      </c>
      <c r="G23" s="204"/>
      <c r="H23" s="204"/>
    </row>
    <row r="24" spans="1:8" ht="24">
      <c r="A24" s="591"/>
      <c r="B24" s="104" t="s">
        <v>687</v>
      </c>
      <c r="C24" s="158">
        <v>1</v>
      </c>
      <c r="D24" s="207"/>
      <c r="E24" s="211"/>
      <c r="F24" s="158">
        <v>1</v>
      </c>
      <c r="G24" s="204"/>
      <c r="H24" s="204"/>
    </row>
    <row r="25" spans="1:8" ht="21" customHeight="1">
      <c r="A25" s="155" t="s">
        <v>241</v>
      </c>
      <c r="B25" s="105" t="s">
        <v>116</v>
      </c>
      <c r="C25" s="158">
        <v>1</v>
      </c>
      <c r="D25" s="210"/>
      <c r="E25" s="211"/>
      <c r="F25" s="159"/>
      <c r="G25" s="255"/>
      <c r="H25" s="255"/>
    </row>
    <row r="26" spans="1:8" ht="32.25" customHeight="1">
      <c r="A26" s="631" t="s">
        <v>449</v>
      </c>
      <c r="B26" s="105" t="s">
        <v>484</v>
      </c>
      <c r="C26" s="158">
        <v>1</v>
      </c>
      <c r="D26" s="207"/>
      <c r="E26" s="211"/>
      <c r="F26" s="158">
        <v>1</v>
      </c>
      <c r="G26" s="203"/>
      <c r="H26" s="203"/>
    </row>
    <row r="27" spans="1:8" ht="39.75" customHeight="1">
      <c r="A27" s="640"/>
      <c r="B27" s="105" t="s">
        <v>909</v>
      </c>
      <c r="C27" s="159"/>
      <c r="D27" s="208"/>
      <c r="E27" s="206"/>
      <c r="F27" s="158">
        <v>1</v>
      </c>
      <c r="G27" s="203"/>
      <c r="H27" s="203"/>
    </row>
    <row r="28" spans="1:8" ht="28.5" customHeight="1">
      <c r="A28" s="306" t="s">
        <v>450</v>
      </c>
      <c r="B28" s="104" t="s">
        <v>425</v>
      </c>
      <c r="C28" s="158">
        <v>1</v>
      </c>
      <c r="D28" s="207"/>
      <c r="E28" s="211"/>
      <c r="F28" s="159"/>
      <c r="G28" s="255"/>
      <c r="H28" s="255"/>
    </row>
    <row r="29" spans="1:8" ht="36">
      <c r="A29" s="631" t="s">
        <v>336</v>
      </c>
      <c r="B29" s="110" t="s">
        <v>428</v>
      </c>
      <c r="C29" s="158">
        <v>2</v>
      </c>
      <c r="D29" s="207"/>
      <c r="E29" s="211"/>
      <c r="F29" s="158">
        <v>2</v>
      </c>
      <c r="G29" s="204"/>
      <c r="H29" s="204"/>
    </row>
    <row r="30" spans="1:8" ht="24">
      <c r="A30" s="703"/>
      <c r="B30" s="110" t="s">
        <v>40</v>
      </c>
      <c r="C30" s="158">
        <v>2</v>
      </c>
      <c r="D30" s="207"/>
      <c r="E30" s="211"/>
      <c r="F30" s="158">
        <v>2</v>
      </c>
      <c r="G30" s="204"/>
      <c r="H30" s="204"/>
    </row>
    <row r="31" spans="1:8" ht="27" customHeight="1">
      <c r="A31" s="703"/>
      <c r="B31" s="110" t="s">
        <v>418</v>
      </c>
      <c r="C31" s="158">
        <v>2</v>
      </c>
      <c r="D31" s="207"/>
      <c r="E31" s="211"/>
      <c r="F31" s="158">
        <v>2</v>
      </c>
      <c r="G31" s="203"/>
      <c r="H31" s="203"/>
    </row>
    <row r="32" spans="1:8" ht="24">
      <c r="A32" s="703"/>
      <c r="B32" s="110" t="s">
        <v>419</v>
      </c>
      <c r="C32" s="158">
        <v>2</v>
      </c>
      <c r="D32" s="207"/>
      <c r="E32" s="211"/>
      <c r="F32" s="158">
        <v>2</v>
      </c>
      <c r="G32" s="204"/>
      <c r="H32" s="204"/>
    </row>
    <row r="33" spans="1:8" ht="24">
      <c r="A33" s="703"/>
      <c r="B33" s="110" t="s">
        <v>671</v>
      </c>
      <c r="C33" s="158">
        <v>1</v>
      </c>
      <c r="D33" s="207"/>
      <c r="E33" s="211"/>
      <c r="F33" s="158">
        <v>1</v>
      </c>
      <c r="G33" s="204"/>
      <c r="H33" s="204"/>
    </row>
    <row r="34" spans="1:8" ht="24">
      <c r="A34" s="703"/>
      <c r="B34" s="110" t="s">
        <v>112</v>
      </c>
      <c r="C34" s="159"/>
      <c r="D34" s="255"/>
      <c r="E34" s="208"/>
      <c r="F34" s="158">
        <v>2</v>
      </c>
      <c r="G34" s="203"/>
      <c r="H34" s="203"/>
    </row>
    <row r="35" spans="1:8" ht="24">
      <c r="A35" s="703"/>
      <c r="B35" s="104" t="s">
        <v>113</v>
      </c>
      <c r="C35" s="159"/>
      <c r="D35" s="255"/>
      <c r="E35" s="208"/>
      <c r="F35" s="158">
        <v>2</v>
      </c>
      <c r="G35" s="203"/>
      <c r="H35" s="203"/>
    </row>
    <row r="36" spans="1:8" ht="24">
      <c r="A36" s="703"/>
      <c r="B36" s="104" t="s">
        <v>111</v>
      </c>
      <c r="C36" s="158">
        <v>2</v>
      </c>
      <c r="D36" s="210"/>
      <c r="E36" s="210"/>
      <c r="F36" s="158">
        <v>2</v>
      </c>
      <c r="G36" s="203"/>
      <c r="H36" s="203"/>
    </row>
    <row r="37" spans="1:8" ht="23.25" customHeight="1">
      <c r="A37" s="631" t="s">
        <v>266</v>
      </c>
      <c r="B37" s="110" t="s">
        <v>31</v>
      </c>
      <c r="C37" s="158">
        <v>1</v>
      </c>
      <c r="D37" s="207"/>
      <c r="E37" s="210"/>
      <c r="F37" s="158">
        <v>1</v>
      </c>
      <c r="G37" s="204"/>
      <c r="H37" s="204"/>
    </row>
    <row r="38" spans="1:8" ht="23.25" customHeight="1">
      <c r="A38" s="640"/>
      <c r="B38" s="105" t="s">
        <v>30</v>
      </c>
      <c r="C38" s="159"/>
      <c r="D38" s="208"/>
      <c r="E38" s="208"/>
      <c r="F38" s="158">
        <v>1</v>
      </c>
      <c r="G38" s="203"/>
      <c r="H38" s="203"/>
    </row>
    <row r="39" spans="1:8" ht="25.5" customHeight="1">
      <c r="A39" s="631" t="s">
        <v>406</v>
      </c>
      <c r="B39" s="105" t="s">
        <v>199</v>
      </c>
      <c r="C39" s="159"/>
      <c r="D39" s="255"/>
      <c r="E39" s="208"/>
      <c r="F39" s="158">
        <v>1</v>
      </c>
      <c r="G39" s="203"/>
      <c r="H39" s="203"/>
    </row>
    <row r="40" spans="1:8" ht="24.75" customHeight="1">
      <c r="A40" s="703"/>
      <c r="B40" s="105" t="s">
        <v>129</v>
      </c>
      <c r="C40" s="159"/>
      <c r="D40" s="255"/>
      <c r="E40" s="208"/>
      <c r="F40" s="158">
        <v>1</v>
      </c>
      <c r="G40" s="203"/>
      <c r="H40" s="203"/>
    </row>
    <row r="41" spans="1:8" ht="30" customHeight="1">
      <c r="A41" s="703"/>
      <c r="B41" s="105" t="s">
        <v>49</v>
      </c>
      <c r="C41" s="159"/>
      <c r="D41" s="255"/>
      <c r="E41" s="208"/>
      <c r="F41" s="158">
        <v>1</v>
      </c>
      <c r="G41" s="203"/>
      <c r="H41" s="203"/>
    </row>
    <row r="42" spans="1:8" ht="25.5" customHeight="1">
      <c r="A42" s="631" t="s">
        <v>393</v>
      </c>
      <c r="B42" s="110" t="s">
        <v>437</v>
      </c>
      <c r="C42" s="158">
        <v>2</v>
      </c>
      <c r="D42" s="210"/>
      <c r="E42" s="210"/>
      <c r="F42" s="158">
        <v>2</v>
      </c>
      <c r="G42" s="203"/>
      <c r="H42" s="203"/>
    </row>
    <row r="43" spans="1:8" ht="20.25" customHeight="1">
      <c r="A43" s="703"/>
      <c r="B43" s="110" t="s">
        <v>558</v>
      </c>
      <c r="C43" s="158">
        <v>2</v>
      </c>
      <c r="D43" s="210"/>
      <c r="E43" s="210"/>
      <c r="F43" s="158">
        <v>2</v>
      </c>
      <c r="G43" s="203"/>
      <c r="H43" s="203"/>
    </row>
    <row r="44" spans="1:8" ht="51.75" customHeight="1">
      <c r="A44" s="233" t="s">
        <v>461</v>
      </c>
      <c r="B44" s="104" t="s">
        <v>409</v>
      </c>
      <c r="C44" s="158">
        <v>1</v>
      </c>
      <c r="D44" s="207"/>
      <c r="E44" s="210"/>
      <c r="F44" s="158">
        <v>1</v>
      </c>
      <c r="G44" s="203"/>
      <c r="H44" s="203"/>
    </row>
    <row r="45" spans="1:8" ht="24" customHeight="1">
      <c r="A45" s="517" t="s">
        <v>286</v>
      </c>
      <c r="B45" s="110" t="s">
        <v>20</v>
      </c>
      <c r="C45" s="159"/>
      <c r="D45" s="208"/>
      <c r="E45" s="208"/>
      <c r="F45" s="158">
        <v>1</v>
      </c>
      <c r="G45" s="203"/>
      <c r="H45" s="203"/>
    </row>
    <row r="46" spans="1:8" ht="24" customHeight="1">
      <c r="A46" s="631" t="s">
        <v>537</v>
      </c>
      <c r="B46" s="113" t="s">
        <v>488</v>
      </c>
      <c r="C46" s="158">
        <v>1</v>
      </c>
      <c r="D46" s="207"/>
      <c r="E46" s="210"/>
      <c r="F46" s="158">
        <v>1</v>
      </c>
      <c r="G46" s="203"/>
      <c r="H46" s="203"/>
    </row>
    <row r="47" spans="1:8" ht="24">
      <c r="A47" s="703"/>
      <c r="B47" s="113" t="s">
        <v>489</v>
      </c>
      <c r="C47" s="159"/>
      <c r="D47" s="255"/>
      <c r="E47" s="208"/>
      <c r="F47" s="158">
        <v>1</v>
      </c>
      <c r="G47" s="203"/>
      <c r="H47" s="203"/>
    </row>
    <row r="48" spans="1:8" ht="25.5" customHeight="1">
      <c r="A48" s="591" t="s">
        <v>470</v>
      </c>
      <c r="B48" s="110" t="s">
        <v>8</v>
      </c>
      <c r="C48" s="158">
        <v>2</v>
      </c>
      <c r="D48" s="207"/>
      <c r="E48" s="210"/>
      <c r="F48" s="158">
        <v>2</v>
      </c>
      <c r="G48" s="203"/>
      <c r="H48" s="203"/>
    </row>
    <row r="49" spans="1:8" ht="27" customHeight="1">
      <c r="A49" s="591"/>
      <c r="B49" s="110" t="s">
        <v>9</v>
      </c>
      <c r="C49" s="158">
        <v>1</v>
      </c>
      <c r="D49" s="207"/>
      <c r="E49" s="210"/>
      <c r="F49" s="158">
        <v>1</v>
      </c>
      <c r="G49" s="203"/>
      <c r="H49" s="203"/>
    </row>
    <row r="50" spans="1:8" ht="25.5" customHeight="1">
      <c r="A50" s="591" t="s">
        <v>471</v>
      </c>
      <c r="B50" s="110" t="s">
        <v>10</v>
      </c>
      <c r="C50" s="158">
        <v>1</v>
      </c>
      <c r="D50" s="207"/>
      <c r="E50" s="210"/>
      <c r="F50" s="158">
        <v>1</v>
      </c>
      <c r="G50" s="203"/>
      <c r="H50" s="203"/>
    </row>
    <row r="51" spans="1:8" ht="27.75" customHeight="1" thickBot="1">
      <c r="A51" s="631"/>
      <c r="B51" s="115" t="s">
        <v>11</v>
      </c>
      <c r="C51" s="161">
        <v>1</v>
      </c>
      <c r="D51" s="256"/>
      <c r="E51" s="210"/>
      <c r="F51" s="161">
        <v>1</v>
      </c>
      <c r="G51" s="257"/>
      <c r="H51" s="203"/>
    </row>
    <row r="52" spans="1:8" ht="15.75" thickBot="1">
      <c r="A52" s="871" t="s">
        <v>741</v>
      </c>
      <c r="B52" s="674"/>
      <c r="C52" s="265">
        <f>SUM(C13:C51)</f>
        <v>43</v>
      </c>
      <c r="D52" s="259"/>
      <c r="E52" s="259"/>
      <c r="F52" s="260">
        <f>SUM(F13:F51)</f>
        <v>49</v>
      </c>
      <c r="G52" s="259"/>
      <c r="H52" s="261"/>
    </row>
    <row r="53" spans="1:8" ht="16.5" thickBot="1">
      <c r="A53" s="60"/>
      <c r="B53" s="425" t="s">
        <v>742</v>
      </c>
      <c r="C53" s="423">
        <f>E52+H52</f>
        <v>0</v>
      </c>
      <c r="D53" s="62"/>
      <c r="E53" s="62"/>
      <c r="F53" s="61"/>
      <c r="G53" s="62"/>
      <c r="H53" s="61"/>
    </row>
    <row r="54" spans="1:8" ht="18.75">
      <c r="A54" s="25"/>
      <c r="B54" s="60"/>
      <c r="C54" s="61"/>
      <c r="D54" s="62"/>
      <c r="E54" s="62"/>
      <c r="F54" s="61"/>
      <c r="G54" s="170"/>
      <c r="H54" s="61"/>
    </row>
    <row r="55" spans="1:8" ht="18.75">
      <c r="A55" s="25" t="s">
        <v>88</v>
      </c>
      <c r="B55" s="60"/>
      <c r="C55" s="61"/>
      <c r="D55" s="62"/>
      <c r="E55" s="62"/>
      <c r="F55" s="61"/>
      <c r="G55" s="170"/>
      <c r="H55" s="61"/>
    </row>
    <row r="56" spans="1:8" ht="19.5" thickBot="1">
      <c r="A56" s="25"/>
      <c r="B56" s="60"/>
      <c r="C56" s="61"/>
      <c r="D56" s="62"/>
      <c r="E56" s="62"/>
      <c r="F56" s="61"/>
      <c r="G56" s="170"/>
      <c r="H56" s="61"/>
    </row>
    <row r="57" spans="1:8" ht="15.75" thickBot="1">
      <c r="A57" s="90" t="s">
        <v>89</v>
      </c>
      <c r="B57" s="689" t="s">
        <v>608</v>
      </c>
      <c r="C57" s="690"/>
      <c r="D57" s="690"/>
      <c r="E57" s="691"/>
      <c r="F57" s="692"/>
      <c r="G57" s="170"/>
      <c r="H57" s="61"/>
    </row>
    <row r="58" spans="1:8" ht="15.75" thickBot="1">
      <c r="A58" s="86" t="s">
        <v>90</v>
      </c>
      <c r="B58" s="689" t="s">
        <v>91</v>
      </c>
      <c r="C58" s="690"/>
      <c r="D58" s="690"/>
      <c r="E58" s="691"/>
      <c r="F58" s="692"/>
      <c r="G58" s="170"/>
      <c r="H58" s="61"/>
    </row>
    <row r="59" spans="1:8" ht="15.75" thickBot="1">
      <c r="A59" s="375" t="s">
        <v>1001</v>
      </c>
      <c r="B59" s="693" t="s">
        <v>604</v>
      </c>
      <c r="C59" s="693"/>
      <c r="D59" s="693"/>
      <c r="E59" s="693"/>
      <c r="F59" s="693"/>
      <c r="G59" s="170"/>
      <c r="H59" s="61"/>
    </row>
    <row r="60" spans="1:8" ht="15.75" thickBot="1">
      <c r="A60" s="375" t="s">
        <v>1002</v>
      </c>
      <c r="B60" s="693" t="s">
        <v>725</v>
      </c>
      <c r="C60" s="693"/>
      <c r="D60" s="693"/>
      <c r="E60" s="693"/>
      <c r="F60" s="693"/>
      <c r="G60" s="62"/>
      <c r="H60" s="61"/>
    </row>
    <row r="61" spans="1:8" ht="15.75" thickBot="1">
      <c r="A61" s="375" t="s">
        <v>1003</v>
      </c>
      <c r="B61" s="684" t="s">
        <v>726</v>
      </c>
      <c r="C61" s="685"/>
      <c r="D61" s="685"/>
      <c r="E61" s="685"/>
      <c r="F61" s="686"/>
      <c r="G61" s="124"/>
      <c r="H61" s="424"/>
    </row>
    <row r="62" spans="1:8" ht="15.75" thickBot="1">
      <c r="A62" s="569"/>
      <c r="B62" s="570"/>
      <c r="C62" s="570"/>
      <c r="D62" s="570"/>
      <c r="E62" s="570"/>
      <c r="F62" s="570"/>
      <c r="G62" s="124"/>
      <c r="H62" s="424"/>
    </row>
    <row r="63" spans="1:8">
      <c r="A63" s="863" t="s">
        <v>894</v>
      </c>
      <c r="B63" s="676"/>
      <c r="C63" s="676"/>
      <c r="D63" s="676"/>
      <c r="E63" s="676"/>
      <c r="F63" s="676"/>
      <c r="G63" s="676"/>
      <c r="H63" s="677"/>
    </row>
    <row r="64" spans="1:8">
      <c r="A64" s="678"/>
      <c r="B64" s="679"/>
      <c r="C64" s="679"/>
      <c r="D64" s="679"/>
      <c r="E64" s="679"/>
      <c r="F64" s="679"/>
      <c r="G64" s="679"/>
      <c r="H64" s="680"/>
    </row>
    <row r="65" spans="1:8">
      <c r="A65" s="678"/>
      <c r="B65" s="679"/>
      <c r="C65" s="679"/>
      <c r="D65" s="679"/>
      <c r="E65" s="679"/>
      <c r="F65" s="679"/>
      <c r="G65" s="679"/>
      <c r="H65" s="680"/>
    </row>
    <row r="66" spans="1:8" ht="33.75" customHeight="1" thickBot="1">
      <c r="A66" s="681"/>
      <c r="B66" s="682"/>
      <c r="C66" s="682"/>
      <c r="D66" s="682"/>
      <c r="E66" s="682"/>
      <c r="F66" s="682"/>
      <c r="G66" s="682"/>
      <c r="H66" s="683"/>
    </row>
    <row r="67" spans="1:8">
      <c r="A67" s="407"/>
      <c r="B67" s="407"/>
      <c r="C67" s="407"/>
      <c r="D67" s="407"/>
      <c r="E67" s="407"/>
      <c r="F67" s="407"/>
      <c r="G67" s="407"/>
      <c r="H67" s="407"/>
    </row>
    <row r="68" spans="1:8" ht="21" customHeight="1">
      <c r="A68" s="854"/>
      <c r="B68" s="870"/>
      <c r="C68" s="870"/>
      <c r="D68" s="870"/>
      <c r="E68" s="870"/>
      <c r="F68" s="870"/>
      <c r="G68" s="870"/>
      <c r="H68" s="870"/>
    </row>
    <row r="69" spans="1:8" ht="21" customHeight="1">
      <c r="A69" s="870"/>
      <c r="B69" s="870"/>
      <c r="C69" s="870"/>
      <c r="D69" s="870"/>
      <c r="E69" s="870"/>
      <c r="F69" s="870"/>
      <c r="G69" s="870"/>
      <c r="H69" s="870"/>
    </row>
    <row r="70" spans="1:8" ht="18.75" customHeight="1">
      <c r="A70" s="870"/>
      <c r="B70" s="870"/>
      <c r="C70" s="870"/>
      <c r="D70" s="870"/>
      <c r="E70" s="870"/>
      <c r="F70" s="870"/>
      <c r="G70" s="870"/>
      <c r="H70" s="870"/>
    </row>
    <row r="71" spans="1:8" ht="15" customHeight="1">
      <c r="A71" s="870"/>
      <c r="B71" s="870"/>
      <c r="C71" s="870"/>
      <c r="D71" s="870"/>
      <c r="E71" s="870"/>
      <c r="F71" s="870"/>
      <c r="G71" s="870"/>
      <c r="H71" s="870"/>
    </row>
    <row r="72" spans="1:8">
      <c r="G72" s="185"/>
      <c r="H72" s="185"/>
    </row>
    <row r="73" spans="1:8">
      <c r="G73" s="185"/>
      <c r="H73" s="185"/>
    </row>
  </sheetData>
  <mergeCells count="24">
    <mergeCell ref="A2:H2"/>
    <mergeCell ref="A63:H66"/>
    <mergeCell ref="A16:A17"/>
    <mergeCell ref="A18:A24"/>
    <mergeCell ref="A39:A41"/>
    <mergeCell ref="A42:A43"/>
    <mergeCell ref="A46:A47"/>
    <mergeCell ref="A29:A36"/>
    <mergeCell ref="C9:H9"/>
    <mergeCell ref="C10:E10"/>
    <mergeCell ref="F10:H10"/>
    <mergeCell ref="A9:A11"/>
    <mergeCell ref="B9:B11"/>
    <mergeCell ref="A26:A27"/>
    <mergeCell ref="A68:H71"/>
    <mergeCell ref="A37:A38"/>
    <mergeCell ref="A52:B52"/>
    <mergeCell ref="A48:A49"/>
    <mergeCell ref="A50:A51"/>
    <mergeCell ref="B57:F57"/>
    <mergeCell ref="B58:F58"/>
    <mergeCell ref="B59:F59"/>
    <mergeCell ref="B60:F60"/>
    <mergeCell ref="B61:F61"/>
  </mergeCells>
  <pageMargins left="0" right="1.0416666666666666E-2" top="0" bottom="1.0416666666666666E-2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8"/>
  <sheetViews>
    <sheetView showWhiteSpace="0" view="pageLayout" topLeftCell="A46" workbookViewId="0">
      <selection activeCell="B52" sqref="B52"/>
    </sheetView>
  </sheetViews>
  <sheetFormatPr defaultRowHeight="15"/>
  <cols>
    <col min="1" max="1" width="24.7109375" style="23" customWidth="1"/>
    <col min="2" max="2" width="36.5703125" style="23" customWidth="1"/>
    <col min="3" max="8" width="6.140625" style="23" customWidth="1"/>
    <col min="9" max="12" width="6.140625" customWidth="1"/>
    <col min="13" max="14" width="6.7109375" customWidth="1"/>
  </cols>
  <sheetData>
    <row r="2" spans="1:14" ht="15.75">
      <c r="A2" s="583" t="s">
        <v>1015</v>
      </c>
      <c r="B2" s="60"/>
      <c r="C2" s="61"/>
      <c r="D2" s="62"/>
      <c r="E2" s="62"/>
      <c r="F2" s="61"/>
      <c r="G2" s="62"/>
      <c r="H2" s="62"/>
    </row>
    <row r="3" spans="1:14" ht="18.75" thickBot="1">
      <c r="A3" s="65"/>
      <c r="B3" s="60"/>
      <c r="C3" s="61"/>
      <c r="D3" s="62"/>
      <c r="E3" s="62"/>
      <c r="F3" s="61"/>
      <c r="G3" s="62"/>
      <c r="H3" s="62"/>
    </row>
    <row r="4" spans="1:14" ht="31.5" customHeight="1" thickBot="1">
      <c r="A4" s="437" t="s">
        <v>122</v>
      </c>
      <c r="B4" s="850" t="s">
        <v>897</v>
      </c>
      <c r="C4" s="876"/>
      <c r="D4" s="876"/>
      <c r="E4" s="876"/>
      <c r="F4" s="877"/>
      <c r="G4" s="62"/>
      <c r="H4" s="62"/>
    </row>
    <row r="5" spans="1:14" ht="28.5" customHeight="1" thickBot="1">
      <c r="A5" s="437" t="s">
        <v>123</v>
      </c>
      <c r="B5" s="878" t="s">
        <v>766</v>
      </c>
      <c r="C5" s="879"/>
      <c r="D5" s="879"/>
      <c r="E5" s="879"/>
      <c r="F5" s="880"/>
      <c r="G5" s="62"/>
      <c r="H5" s="62"/>
    </row>
    <row r="6" spans="1:14" ht="31.5" customHeight="1" thickBot="1">
      <c r="A6" s="529" t="s">
        <v>124</v>
      </c>
      <c r="B6" s="850" t="s">
        <v>898</v>
      </c>
      <c r="C6" s="876"/>
      <c r="D6" s="876"/>
      <c r="E6" s="876"/>
      <c r="F6" s="877"/>
      <c r="G6" s="62"/>
      <c r="H6" s="62"/>
    </row>
    <row r="7" spans="1:14" ht="27" customHeight="1" thickBot="1">
      <c r="A7" s="439" t="s">
        <v>4</v>
      </c>
      <c r="B7" s="832" t="s">
        <v>896</v>
      </c>
      <c r="C7" s="876"/>
      <c r="D7" s="876"/>
      <c r="E7" s="876"/>
      <c r="F7" s="877"/>
      <c r="G7" s="62"/>
      <c r="H7" s="62"/>
    </row>
    <row r="8" spans="1:14" ht="18.75" thickBot="1">
      <c r="A8" s="65"/>
      <c r="B8" s="60"/>
      <c r="C8" s="61"/>
      <c r="D8" s="62"/>
      <c r="E8" s="62"/>
      <c r="F8" s="61"/>
      <c r="G8" s="62"/>
      <c r="H8" s="62"/>
    </row>
    <row r="9" spans="1:14" ht="15.75" thickBot="1">
      <c r="A9" s="592" t="s">
        <v>560</v>
      </c>
      <c r="B9" s="592" t="s">
        <v>0</v>
      </c>
      <c r="C9" s="881" t="s">
        <v>738</v>
      </c>
      <c r="D9" s="882"/>
      <c r="E9" s="882"/>
      <c r="F9" s="882"/>
      <c r="G9" s="882"/>
      <c r="H9" s="882"/>
      <c r="I9" s="732"/>
      <c r="J9" s="732"/>
      <c r="K9" s="732"/>
      <c r="L9" s="732"/>
      <c r="M9" s="732"/>
      <c r="N9" s="712"/>
    </row>
    <row r="10" spans="1:14" ht="15.75" thickBot="1">
      <c r="A10" s="592"/>
      <c r="B10" s="592"/>
      <c r="C10" s="883" t="s">
        <v>119</v>
      </c>
      <c r="D10" s="884"/>
      <c r="E10" s="674"/>
      <c r="F10" s="883" t="s">
        <v>120</v>
      </c>
      <c r="G10" s="884"/>
      <c r="H10" s="674"/>
      <c r="I10" s="885" t="s">
        <v>3</v>
      </c>
      <c r="J10" s="886"/>
      <c r="K10" s="604"/>
      <c r="L10" s="885" t="s">
        <v>4</v>
      </c>
      <c r="M10" s="886"/>
      <c r="N10" s="712"/>
    </row>
    <row r="11" spans="1:14" ht="82.5" customHeight="1" thickBot="1">
      <c r="A11" s="592"/>
      <c r="B11" s="592"/>
      <c r="C11" s="296" t="s">
        <v>720</v>
      </c>
      <c r="D11" s="297" t="s">
        <v>717</v>
      </c>
      <c r="E11" s="297" t="s">
        <v>718</v>
      </c>
      <c r="F11" s="296" t="s">
        <v>720</v>
      </c>
      <c r="G11" s="297" t="s">
        <v>717</v>
      </c>
      <c r="H11" s="297" t="s">
        <v>718</v>
      </c>
      <c r="I11" s="296" t="s">
        <v>720</v>
      </c>
      <c r="J11" s="297" t="s">
        <v>717</v>
      </c>
      <c r="K11" s="297" t="s">
        <v>718</v>
      </c>
      <c r="L11" s="296" t="s">
        <v>720</v>
      </c>
      <c r="M11" s="297" t="s">
        <v>717</v>
      </c>
      <c r="N11" s="297" t="s">
        <v>718</v>
      </c>
    </row>
    <row r="12" spans="1:14" ht="15.75" thickBot="1">
      <c r="A12" s="129">
        <v>1</v>
      </c>
      <c r="B12" s="129">
        <v>2</v>
      </c>
      <c r="C12" s="129">
        <v>3</v>
      </c>
      <c r="D12" s="129">
        <v>4</v>
      </c>
      <c r="E12" s="129">
        <v>5</v>
      </c>
      <c r="F12" s="63">
        <v>6</v>
      </c>
      <c r="G12" s="129">
        <v>7</v>
      </c>
      <c r="H12" s="129">
        <v>8</v>
      </c>
      <c r="I12" s="171">
        <v>12</v>
      </c>
      <c r="J12" s="171">
        <v>13</v>
      </c>
      <c r="K12" s="171">
        <v>14</v>
      </c>
      <c r="L12" s="171">
        <v>15</v>
      </c>
      <c r="M12" s="171">
        <v>16</v>
      </c>
      <c r="N12" s="171">
        <v>17</v>
      </c>
    </row>
    <row r="13" spans="1:14" ht="38.25" customHeight="1">
      <c r="A13" s="130" t="s">
        <v>473</v>
      </c>
      <c r="B13" s="116" t="s">
        <v>74</v>
      </c>
      <c r="C13" s="156"/>
      <c r="D13" s="277"/>
      <c r="E13" s="329"/>
      <c r="F13" s="119">
        <v>5</v>
      </c>
      <c r="G13" s="253"/>
      <c r="H13" s="361"/>
      <c r="I13" s="108"/>
      <c r="J13" s="277"/>
      <c r="K13" s="277"/>
      <c r="L13" s="362"/>
      <c r="M13" s="277"/>
      <c r="N13" s="277"/>
    </row>
    <row r="14" spans="1:14" ht="50.25" customHeight="1">
      <c r="A14" s="227" t="s">
        <v>492</v>
      </c>
      <c r="B14" s="110" t="s">
        <v>75</v>
      </c>
      <c r="C14" s="157"/>
      <c r="D14" s="205"/>
      <c r="E14" s="217"/>
      <c r="F14" s="110">
        <v>1</v>
      </c>
      <c r="G14" s="203"/>
      <c r="H14" s="279"/>
      <c r="I14" s="112"/>
      <c r="J14" s="205"/>
      <c r="K14" s="205"/>
      <c r="L14" s="70"/>
      <c r="M14" s="205"/>
      <c r="N14" s="205"/>
    </row>
    <row r="15" spans="1:14" ht="74.25" customHeight="1">
      <c r="A15" s="306" t="s">
        <v>439</v>
      </c>
      <c r="B15" s="105" t="s">
        <v>83</v>
      </c>
      <c r="C15" s="157"/>
      <c r="D15" s="205"/>
      <c r="E15" s="217"/>
      <c r="F15" s="110">
        <v>1</v>
      </c>
      <c r="G15" s="203"/>
      <c r="H15" s="279"/>
      <c r="I15" s="112"/>
      <c r="J15" s="205"/>
      <c r="K15" s="205"/>
      <c r="L15" s="70"/>
      <c r="M15" s="205"/>
      <c r="N15" s="205"/>
    </row>
    <row r="16" spans="1:14" ht="59.25" customHeight="1">
      <c r="A16" s="227" t="s">
        <v>157</v>
      </c>
      <c r="B16" s="110" t="s">
        <v>402</v>
      </c>
      <c r="C16" s="159"/>
      <c r="D16" s="205"/>
      <c r="E16" s="217"/>
      <c r="F16" s="118">
        <v>1</v>
      </c>
      <c r="G16" s="203"/>
      <c r="H16" s="279"/>
      <c r="I16" s="101">
        <v>1</v>
      </c>
      <c r="J16" s="203"/>
      <c r="K16" s="203"/>
      <c r="L16" s="111">
        <v>1</v>
      </c>
      <c r="M16" s="203"/>
      <c r="N16" s="203"/>
    </row>
    <row r="17" spans="1:14" ht="27" customHeight="1">
      <c r="A17" s="701" t="s">
        <v>447</v>
      </c>
      <c r="B17" s="105" t="s">
        <v>165</v>
      </c>
      <c r="C17" s="118">
        <v>1</v>
      </c>
      <c r="D17" s="203"/>
      <c r="E17" s="279"/>
      <c r="F17" s="118">
        <v>1</v>
      </c>
      <c r="G17" s="203"/>
      <c r="H17" s="279"/>
      <c r="I17" s="101">
        <v>1</v>
      </c>
      <c r="J17" s="203"/>
      <c r="K17" s="203"/>
      <c r="L17" s="111">
        <v>1</v>
      </c>
      <c r="M17" s="203"/>
      <c r="N17" s="203"/>
    </row>
    <row r="18" spans="1:14" ht="27" customHeight="1">
      <c r="A18" s="701"/>
      <c r="B18" s="105" t="s">
        <v>166</v>
      </c>
      <c r="C18" s="118">
        <v>1</v>
      </c>
      <c r="D18" s="203"/>
      <c r="E18" s="279"/>
      <c r="F18" s="118">
        <v>1</v>
      </c>
      <c r="G18" s="203"/>
      <c r="H18" s="279"/>
      <c r="I18" s="101">
        <v>1</v>
      </c>
      <c r="J18" s="203"/>
      <c r="K18" s="203"/>
      <c r="L18" s="111">
        <v>1</v>
      </c>
      <c r="M18" s="203"/>
      <c r="N18" s="203"/>
    </row>
    <row r="19" spans="1:14" ht="26.25" customHeight="1">
      <c r="A19" s="631" t="s">
        <v>448</v>
      </c>
      <c r="B19" s="104" t="s">
        <v>114</v>
      </c>
      <c r="C19" s="159"/>
      <c r="D19" s="205"/>
      <c r="E19" s="217"/>
      <c r="F19" s="118">
        <v>2</v>
      </c>
      <c r="G19" s="203"/>
      <c r="H19" s="279"/>
      <c r="I19" s="112"/>
      <c r="J19" s="205"/>
      <c r="K19" s="205"/>
      <c r="L19" s="70"/>
      <c r="M19" s="205"/>
      <c r="N19" s="205"/>
    </row>
    <row r="20" spans="1:14" ht="24">
      <c r="A20" s="639"/>
      <c r="B20" s="104" t="s">
        <v>115</v>
      </c>
      <c r="C20" s="159"/>
      <c r="D20" s="205"/>
      <c r="E20" s="217"/>
      <c r="F20" s="118">
        <v>2</v>
      </c>
      <c r="G20" s="203"/>
      <c r="H20" s="279"/>
      <c r="I20" s="112"/>
      <c r="J20" s="205"/>
      <c r="K20" s="205"/>
      <c r="L20" s="70"/>
      <c r="M20" s="205"/>
      <c r="N20" s="205"/>
    </row>
    <row r="21" spans="1:14" ht="24" customHeight="1">
      <c r="A21" s="639"/>
      <c r="B21" s="104" t="s">
        <v>845</v>
      </c>
      <c r="C21" s="158">
        <v>2</v>
      </c>
      <c r="D21" s="204"/>
      <c r="E21" s="216"/>
      <c r="F21" s="158">
        <v>2</v>
      </c>
      <c r="G21" s="204"/>
      <c r="H21" s="216"/>
      <c r="I21" s="111">
        <v>2</v>
      </c>
      <c r="J21" s="204"/>
      <c r="K21" s="204"/>
      <c r="L21" s="70"/>
      <c r="M21" s="205"/>
      <c r="N21" s="205"/>
    </row>
    <row r="22" spans="1:14" ht="24" customHeight="1">
      <c r="A22" s="639"/>
      <c r="B22" s="104" t="s">
        <v>869</v>
      </c>
      <c r="C22" s="158">
        <v>2</v>
      </c>
      <c r="D22" s="204"/>
      <c r="E22" s="216"/>
      <c r="F22" s="158">
        <v>2</v>
      </c>
      <c r="G22" s="204"/>
      <c r="H22" s="216"/>
      <c r="I22" s="111">
        <v>2</v>
      </c>
      <c r="J22" s="204"/>
      <c r="K22" s="204"/>
      <c r="L22" s="70"/>
      <c r="M22" s="205"/>
      <c r="N22" s="205"/>
    </row>
    <row r="23" spans="1:14" ht="24.75" customHeight="1">
      <c r="A23" s="639"/>
      <c r="B23" s="104" t="s">
        <v>914</v>
      </c>
      <c r="C23" s="118">
        <v>1</v>
      </c>
      <c r="D23" s="203"/>
      <c r="E23" s="279"/>
      <c r="F23" s="118">
        <v>1</v>
      </c>
      <c r="G23" s="203"/>
      <c r="H23" s="279"/>
      <c r="I23" s="112"/>
      <c r="J23" s="205"/>
      <c r="K23" s="205"/>
      <c r="L23" s="70"/>
      <c r="M23" s="205"/>
      <c r="N23" s="205"/>
    </row>
    <row r="24" spans="1:14" ht="24.75" customHeight="1">
      <c r="A24" s="640"/>
      <c r="B24" s="105" t="s">
        <v>493</v>
      </c>
      <c r="C24" s="158">
        <v>1</v>
      </c>
      <c r="D24" s="204"/>
      <c r="E24" s="216"/>
      <c r="F24" s="159"/>
      <c r="G24" s="205"/>
      <c r="H24" s="217"/>
      <c r="I24" s="112"/>
      <c r="J24" s="205"/>
      <c r="K24" s="205"/>
      <c r="L24" s="70"/>
      <c r="M24" s="205"/>
      <c r="N24" s="205"/>
    </row>
    <row r="25" spans="1:14" ht="45.75" customHeight="1">
      <c r="A25" s="306" t="s">
        <v>449</v>
      </c>
      <c r="B25" s="105" t="s">
        <v>484</v>
      </c>
      <c r="C25" s="159"/>
      <c r="D25" s="205"/>
      <c r="E25" s="217"/>
      <c r="F25" s="118">
        <v>1</v>
      </c>
      <c r="G25" s="203"/>
      <c r="H25" s="279"/>
      <c r="I25" s="112"/>
      <c r="J25" s="205"/>
      <c r="K25" s="205"/>
      <c r="L25" s="70"/>
      <c r="M25" s="205"/>
      <c r="N25" s="205"/>
    </row>
    <row r="26" spans="1:14" ht="25.5" customHeight="1">
      <c r="A26" s="631" t="s">
        <v>450</v>
      </c>
      <c r="B26" s="104" t="s">
        <v>420</v>
      </c>
      <c r="C26" s="159"/>
      <c r="D26" s="205"/>
      <c r="E26" s="217"/>
      <c r="F26" s="118">
        <v>1</v>
      </c>
      <c r="G26" s="203"/>
      <c r="H26" s="279"/>
      <c r="I26" s="112"/>
      <c r="J26" s="205"/>
      <c r="K26" s="205"/>
      <c r="L26" s="70"/>
      <c r="M26" s="205"/>
      <c r="N26" s="205"/>
    </row>
    <row r="27" spans="1:14" ht="24" customHeight="1">
      <c r="A27" s="640"/>
      <c r="B27" s="104" t="s">
        <v>915</v>
      </c>
      <c r="C27" s="159"/>
      <c r="D27" s="205"/>
      <c r="E27" s="217"/>
      <c r="F27" s="118">
        <v>1</v>
      </c>
      <c r="G27" s="203"/>
      <c r="H27" s="279"/>
      <c r="I27" s="112"/>
      <c r="J27" s="205"/>
      <c r="K27" s="205"/>
      <c r="L27" s="70"/>
      <c r="M27" s="205"/>
      <c r="N27" s="205"/>
    </row>
    <row r="28" spans="1:14" ht="35.25" customHeight="1">
      <c r="A28" s="631" t="s">
        <v>336</v>
      </c>
      <c r="B28" s="110" t="s">
        <v>428</v>
      </c>
      <c r="C28" s="118">
        <v>2</v>
      </c>
      <c r="D28" s="203"/>
      <c r="E28" s="279"/>
      <c r="F28" s="159"/>
      <c r="G28" s="205"/>
      <c r="H28" s="217"/>
      <c r="I28" s="112"/>
      <c r="J28" s="205"/>
      <c r="K28" s="205"/>
      <c r="L28" s="70"/>
      <c r="M28" s="205"/>
      <c r="N28" s="205"/>
    </row>
    <row r="29" spans="1:14" ht="24.75" customHeight="1">
      <c r="A29" s="703"/>
      <c r="B29" s="110" t="s">
        <v>40</v>
      </c>
      <c r="C29" s="118">
        <v>2</v>
      </c>
      <c r="D29" s="203"/>
      <c r="E29" s="279"/>
      <c r="F29" s="118">
        <v>2</v>
      </c>
      <c r="G29" s="203"/>
      <c r="H29" s="279"/>
      <c r="I29" s="112"/>
      <c r="J29" s="205"/>
      <c r="K29" s="205"/>
      <c r="L29" s="70"/>
      <c r="M29" s="205"/>
      <c r="N29" s="205"/>
    </row>
    <row r="30" spans="1:14" ht="24" customHeight="1">
      <c r="A30" s="703"/>
      <c r="B30" s="110" t="s">
        <v>60</v>
      </c>
      <c r="C30" s="118">
        <v>2</v>
      </c>
      <c r="D30" s="203"/>
      <c r="E30" s="279"/>
      <c r="F30" s="159"/>
      <c r="G30" s="205"/>
      <c r="H30" s="217"/>
      <c r="I30" s="112"/>
      <c r="J30" s="205"/>
      <c r="K30" s="205"/>
      <c r="L30" s="70"/>
      <c r="M30" s="205"/>
      <c r="N30" s="205"/>
    </row>
    <row r="31" spans="1:14" ht="27" customHeight="1">
      <c r="A31" s="703"/>
      <c r="B31" s="110" t="s">
        <v>916</v>
      </c>
      <c r="C31" s="158">
        <v>2</v>
      </c>
      <c r="D31" s="204"/>
      <c r="E31" s="216"/>
      <c r="F31" s="158">
        <v>2</v>
      </c>
      <c r="G31" s="204"/>
      <c r="H31" s="216"/>
      <c r="I31" s="112"/>
      <c r="J31" s="205"/>
      <c r="K31" s="205"/>
      <c r="L31" s="70"/>
      <c r="M31" s="205"/>
      <c r="N31" s="205"/>
    </row>
    <row r="32" spans="1:14" ht="24.75" customHeight="1">
      <c r="A32" s="703"/>
      <c r="B32" s="110" t="s">
        <v>603</v>
      </c>
      <c r="C32" s="159"/>
      <c r="D32" s="205"/>
      <c r="E32" s="217"/>
      <c r="F32" s="158">
        <v>1</v>
      </c>
      <c r="G32" s="204"/>
      <c r="H32" s="216"/>
      <c r="I32" s="112"/>
      <c r="J32" s="205"/>
      <c r="K32" s="205"/>
      <c r="L32" s="70"/>
      <c r="M32" s="205"/>
      <c r="N32" s="205"/>
    </row>
    <row r="33" spans="1:14" ht="24" customHeight="1">
      <c r="A33" s="703"/>
      <c r="B33" s="110" t="s">
        <v>54</v>
      </c>
      <c r="C33" s="118">
        <v>2</v>
      </c>
      <c r="D33" s="203"/>
      <c r="E33" s="279"/>
      <c r="F33" s="118">
        <v>2</v>
      </c>
      <c r="G33" s="203"/>
      <c r="H33" s="279"/>
      <c r="I33" s="101">
        <v>2</v>
      </c>
      <c r="J33" s="203"/>
      <c r="K33" s="203"/>
      <c r="L33" s="112"/>
      <c r="M33" s="205"/>
      <c r="N33" s="205"/>
    </row>
    <row r="34" spans="1:14" ht="22.5" customHeight="1">
      <c r="A34" s="703"/>
      <c r="B34" s="110" t="s">
        <v>112</v>
      </c>
      <c r="C34" s="159"/>
      <c r="D34" s="205"/>
      <c r="E34" s="217"/>
      <c r="F34" s="118">
        <v>2</v>
      </c>
      <c r="G34" s="203"/>
      <c r="H34" s="279"/>
      <c r="I34" s="112"/>
      <c r="J34" s="205"/>
      <c r="K34" s="205"/>
      <c r="L34" s="112"/>
      <c r="M34" s="205"/>
      <c r="N34" s="205"/>
    </row>
    <row r="35" spans="1:14" ht="22.5" customHeight="1">
      <c r="A35" s="703"/>
      <c r="B35" s="104" t="s">
        <v>113</v>
      </c>
      <c r="C35" s="159"/>
      <c r="D35" s="205"/>
      <c r="E35" s="217"/>
      <c r="F35" s="158">
        <v>2</v>
      </c>
      <c r="G35" s="203"/>
      <c r="H35" s="279"/>
      <c r="I35" s="112"/>
      <c r="J35" s="205"/>
      <c r="K35" s="205"/>
      <c r="L35" s="70"/>
      <c r="M35" s="205"/>
      <c r="N35" s="205"/>
    </row>
    <row r="36" spans="1:14" ht="22.5" customHeight="1">
      <c r="A36" s="703"/>
      <c r="B36" s="104" t="s">
        <v>111</v>
      </c>
      <c r="C36" s="118">
        <v>2</v>
      </c>
      <c r="D36" s="203"/>
      <c r="E36" s="279"/>
      <c r="F36" s="118">
        <v>2</v>
      </c>
      <c r="G36" s="203"/>
      <c r="H36" s="279"/>
      <c r="I36" s="101">
        <v>2</v>
      </c>
      <c r="J36" s="203"/>
      <c r="K36" s="203"/>
      <c r="L36" s="70"/>
      <c r="M36" s="205"/>
      <c r="N36" s="205"/>
    </row>
    <row r="37" spans="1:14" ht="13.5" customHeight="1">
      <c r="A37" s="631" t="s">
        <v>266</v>
      </c>
      <c r="B37" s="110" t="s">
        <v>31</v>
      </c>
      <c r="C37" s="158">
        <v>1</v>
      </c>
      <c r="D37" s="204"/>
      <c r="E37" s="216"/>
      <c r="F37" s="118">
        <v>1</v>
      </c>
      <c r="G37" s="203"/>
      <c r="H37" s="279"/>
      <c r="I37" s="112"/>
      <c r="J37" s="205"/>
      <c r="K37" s="205"/>
      <c r="L37" s="70"/>
      <c r="M37" s="205"/>
      <c r="N37" s="205"/>
    </row>
    <row r="38" spans="1:14" ht="15.75" customHeight="1">
      <c r="A38" s="640"/>
      <c r="B38" s="105" t="s">
        <v>30</v>
      </c>
      <c r="C38" s="158">
        <v>1</v>
      </c>
      <c r="D38" s="204"/>
      <c r="E38" s="216"/>
      <c r="F38" s="118">
        <v>1</v>
      </c>
      <c r="G38" s="203"/>
      <c r="H38" s="279"/>
      <c r="I38" s="112"/>
      <c r="J38" s="205"/>
      <c r="K38" s="205"/>
      <c r="L38" s="70"/>
      <c r="M38" s="205"/>
      <c r="N38" s="205"/>
    </row>
    <row r="39" spans="1:14" ht="25.5" customHeight="1">
      <c r="A39" s="631" t="s">
        <v>393</v>
      </c>
      <c r="B39" s="110" t="s">
        <v>437</v>
      </c>
      <c r="C39" s="118">
        <v>2</v>
      </c>
      <c r="D39" s="203"/>
      <c r="E39" s="279"/>
      <c r="F39" s="118">
        <v>2</v>
      </c>
      <c r="G39" s="203"/>
      <c r="H39" s="279"/>
      <c r="I39" s="101">
        <v>2</v>
      </c>
      <c r="J39" s="203"/>
      <c r="K39" s="203"/>
      <c r="L39" s="112"/>
      <c r="M39" s="205"/>
      <c r="N39" s="205"/>
    </row>
    <row r="40" spans="1:14" ht="27.75" customHeight="1">
      <c r="A40" s="715"/>
      <c r="B40" s="110" t="s">
        <v>407</v>
      </c>
      <c r="C40" s="159"/>
      <c r="D40" s="205"/>
      <c r="E40" s="217"/>
      <c r="F40" s="118">
        <v>2</v>
      </c>
      <c r="G40" s="203"/>
      <c r="H40" s="279"/>
      <c r="I40" s="112"/>
      <c r="J40" s="205"/>
      <c r="K40" s="205"/>
      <c r="L40" s="112"/>
      <c r="M40" s="205"/>
      <c r="N40" s="205"/>
    </row>
    <row r="41" spans="1:14" ht="61.5" customHeight="1">
      <c r="A41" s="233" t="s">
        <v>461</v>
      </c>
      <c r="B41" s="104" t="s">
        <v>409</v>
      </c>
      <c r="C41" s="118">
        <v>1</v>
      </c>
      <c r="D41" s="203"/>
      <c r="E41" s="279"/>
      <c r="F41" s="118">
        <v>1</v>
      </c>
      <c r="G41" s="203"/>
      <c r="H41" s="279"/>
      <c r="I41" s="101">
        <v>1</v>
      </c>
      <c r="J41" s="203"/>
      <c r="K41" s="203"/>
      <c r="L41" s="70"/>
      <c r="M41" s="205"/>
      <c r="N41" s="205"/>
    </row>
    <row r="42" spans="1:14" ht="23.25" customHeight="1">
      <c r="A42" s="631" t="s">
        <v>286</v>
      </c>
      <c r="B42" s="110" t="s">
        <v>23</v>
      </c>
      <c r="C42" s="118">
        <v>1</v>
      </c>
      <c r="D42" s="203"/>
      <c r="E42" s="279"/>
      <c r="F42" s="118">
        <v>1</v>
      </c>
      <c r="G42" s="203"/>
      <c r="H42" s="279"/>
      <c r="I42" s="112"/>
      <c r="J42" s="205"/>
      <c r="K42" s="205"/>
      <c r="L42" s="70"/>
      <c r="M42" s="205"/>
      <c r="N42" s="205"/>
    </row>
    <row r="43" spans="1:14" ht="22.5" customHeight="1">
      <c r="A43" s="639"/>
      <c r="B43" s="105" t="s">
        <v>212</v>
      </c>
      <c r="C43" s="118">
        <v>1</v>
      </c>
      <c r="D43" s="203"/>
      <c r="E43" s="279"/>
      <c r="F43" s="118">
        <v>1</v>
      </c>
      <c r="G43" s="203"/>
      <c r="H43" s="279"/>
      <c r="I43" s="112"/>
      <c r="J43" s="205"/>
      <c r="K43" s="205"/>
      <c r="L43" s="70"/>
      <c r="M43" s="205"/>
      <c r="N43" s="205"/>
    </row>
    <row r="44" spans="1:14" ht="25.5" customHeight="1">
      <c r="A44" s="639"/>
      <c r="B44" s="114" t="s">
        <v>283</v>
      </c>
      <c r="C44" s="118">
        <v>1</v>
      </c>
      <c r="D44" s="203"/>
      <c r="E44" s="279"/>
      <c r="F44" s="159"/>
      <c r="G44" s="205"/>
      <c r="H44" s="217"/>
      <c r="I44" s="112"/>
      <c r="J44" s="205"/>
      <c r="K44" s="205"/>
      <c r="L44" s="70"/>
      <c r="M44" s="205"/>
      <c r="N44" s="205"/>
    </row>
    <row r="45" spans="1:14" ht="24" customHeight="1">
      <c r="A45" s="639"/>
      <c r="B45" s="104" t="s">
        <v>424</v>
      </c>
      <c r="C45" s="118">
        <v>1</v>
      </c>
      <c r="D45" s="203"/>
      <c r="E45" s="279"/>
      <c r="F45" s="159"/>
      <c r="G45" s="205"/>
      <c r="H45" s="217"/>
      <c r="I45" s="112"/>
      <c r="J45" s="205"/>
      <c r="K45" s="205"/>
      <c r="L45" s="70"/>
      <c r="M45" s="205"/>
      <c r="N45" s="205"/>
    </row>
    <row r="46" spans="1:14" ht="23.25" customHeight="1">
      <c r="A46" s="639"/>
      <c r="B46" s="104" t="s">
        <v>695</v>
      </c>
      <c r="C46" s="118">
        <v>1</v>
      </c>
      <c r="D46" s="203"/>
      <c r="E46" s="279"/>
      <c r="F46" s="159"/>
      <c r="G46" s="205"/>
      <c r="H46" s="217"/>
      <c r="I46" s="112"/>
      <c r="J46" s="205"/>
      <c r="K46" s="205"/>
      <c r="L46" s="70"/>
      <c r="M46" s="205"/>
      <c r="N46" s="205"/>
    </row>
    <row r="47" spans="1:14" ht="17.25" customHeight="1">
      <c r="A47" s="640"/>
      <c r="B47" s="110" t="s">
        <v>20</v>
      </c>
      <c r="C47" s="118">
        <v>1</v>
      </c>
      <c r="D47" s="203"/>
      <c r="E47" s="279"/>
      <c r="F47" s="118">
        <v>1</v>
      </c>
      <c r="G47" s="203"/>
      <c r="H47" s="279"/>
      <c r="I47" s="112"/>
      <c r="J47" s="205"/>
      <c r="K47" s="205"/>
      <c r="L47" s="70"/>
      <c r="M47" s="205"/>
      <c r="N47" s="205"/>
    </row>
    <row r="48" spans="1:14" ht="29.25" customHeight="1">
      <c r="A48" s="631" t="s">
        <v>524</v>
      </c>
      <c r="B48" s="113" t="s">
        <v>488</v>
      </c>
      <c r="C48" s="118">
        <v>2</v>
      </c>
      <c r="D48" s="203"/>
      <c r="E48" s="279"/>
      <c r="F48" s="159"/>
      <c r="G48" s="205"/>
      <c r="H48" s="217"/>
      <c r="I48" s="112"/>
      <c r="J48" s="205"/>
      <c r="K48" s="205"/>
      <c r="L48" s="70"/>
      <c r="M48" s="205"/>
      <c r="N48" s="205"/>
    </row>
    <row r="49" spans="1:15" ht="30.75" customHeight="1">
      <c r="A49" s="715"/>
      <c r="B49" s="113" t="s">
        <v>489</v>
      </c>
      <c r="C49" s="118">
        <v>2</v>
      </c>
      <c r="D49" s="203"/>
      <c r="E49" s="279"/>
      <c r="F49" s="159"/>
      <c r="G49" s="205"/>
      <c r="H49" s="217"/>
      <c r="I49" s="112"/>
      <c r="J49" s="205"/>
      <c r="K49" s="205"/>
      <c r="L49" s="70"/>
      <c r="M49" s="205"/>
      <c r="N49" s="205"/>
    </row>
    <row r="50" spans="1:15" ht="16.5" customHeight="1">
      <c r="A50" s="591" t="s">
        <v>470</v>
      </c>
      <c r="B50" s="110" t="s">
        <v>8</v>
      </c>
      <c r="C50" s="118">
        <v>2</v>
      </c>
      <c r="D50" s="203"/>
      <c r="E50" s="279"/>
      <c r="F50" s="158">
        <v>2</v>
      </c>
      <c r="G50" s="203"/>
      <c r="H50" s="279"/>
      <c r="I50" s="101">
        <v>2</v>
      </c>
      <c r="J50" s="203"/>
      <c r="K50" s="203"/>
      <c r="L50" s="55">
        <v>2</v>
      </c>
      <c r="M50" s="203"/>
      <c r="N50" s="203"/>
    </row>
    <row r="51" spans="1:15" ht="32.25" customHeight="1">
      <c r="A51" s="591"/>
      <c r="B51" s="110" t="s">
        <v>9</v>
      </c>
      <c r="C51" s="118">
        <v>1</v>
      </c>
      <c r="D51" s="203"/>
      <c r="E51" s="279"/>
      <c r="F51" s="159"/>
      <c r="G51" s="205"/>
      <c r="H51" s="217"/>
      <c r="I51" s="111">
        <v>1</v>
      </c>
      <c r="J51" s="203"/>
      <c r="K51" s="203"/>
      <c r="L51" s="55">
        <v>1</v>
      </c>
      <c r="M51" s="203"/>
      <c r="N51" s="203"/>
    </row>
    <row r="52" spans="1:15" ht="24.75" customHeight="1">
      <c r="A52" s="591" t="s">
        <v>471</v>
      </c>
      <c r="B52" s="110" t="s">
        <v>10</v>
      </c>
      <c r="C52" s="118">
        <v>1</v>
      </c>
      <c r="D52" s="203"/>
      <c r="E52" s="279"/>
      <c r="F52" s="118">
        <v>1</v>
      </c>
      <c r="G52" s="203"/>
      <c r="H52" s="279"/>
      <c r="I52" s="101">
        <v>1</v>
      </c>
      <c r="J52" s="203"/>
      <c r="K52" s="203"/>
      <c r="L52" s="55">
        <v>1</v>
      </c>
      <c r="M52" s="203"/>
      <c r="N52" s="203"/>
      <c r="O52">
        <f>SUM(C52:N53)</f>
        <v>7</v>
      </c>
    </row>
    <row r="53" spans="1:15" ht="23.25" customHeight="1">
      <c r="A53" s="631"/>
      <c r="B53" s="115" t="s">
        <v>11</v>
      </c>
      <c r="C53" s="159"/>
      <c r="D53" s="205"/>
      <c r="E53" s="217"/>
      <c r="F53" s="118">
        <v>1</v>
      </c>
      <c r="G53" s="203"/>
      <c r="H53" s="279"/>
      <c r="I53" s="101">
        <v>1</v>
      </c>
      <c r="J53" s="203"/>
      <c r="K53" s="203"/>
      <c r="L53" s="55">
        <v>1</v>
      </c>
      <c r="M53" s="203"/>
      <c r="N53" s="203"/>
    </row>
    <row r="54" spans="1:15" ht="27" customHeight="1" thickBot="1">
      <c r="A54" s="231" t="s">
        <v>292</v>
      </c>
      <c r="B54" s="115" t="s">
        <v>67</v>
      </c>
      <c r="C54" s="161">
        <v>2</v>
      </c>
      <c r="D54" s="257"/>
      <c r="E54" s="281"/>
      <c r="F54" s="160"/>
      <c r="G54" s="220"/>
      <c r="H54" s="280"/>
      <c r="I54" s="162"/>
      <c r="J54" s="220"/>
      <c r="K54" s="220"/>
      <c r="L54" s="188"/>
      <c r="M54" s="220"/>
      <c r="N54" s="220"/>
    </row>
    <row r="55" spans="1:15" ht="15.75" thickBot="1">
      <c r="A55" s="881" t="s">
        <v>750</v>
      </c>
      <c r="B55" s="894"/>
      <c r="C55" s="262">
        <f>SUM(C13:C54)</f>
        <v>41</v>
      </c>
      <c r="D55" s="283">
        <f t="shared" ref="D55:H55" si="0">SUM(D13:D54)</f>
        <v>0</v>
      </c>
      <c r="E55" s="283">
        <f t="shared" si="0"/>
        <v>0</v>
      </c>
      <c r="F55" s="282">
        <f>SUM(F13:F54)</f>
        <v>49</v>
      </c>
      <c r="G55" s="283">
        <f t="shared" si="0"/>
        <v>0</v>
      </c>
      <c r="H55" s="283">
        <f t="shared" si="0"/>
        <v>0</v>
      </c>
      <c r="I55" s="171">
        <f>SUM(I13:I54)</f>
        <v>19</v>
      </c>
      <c r="J55" s="223">
        <f t="shared" ref="J55:K55" si="1">SUM(J13:J54)</f>
        <v>0</v>
      </c>
      <c r="K55" s="223">
        <f t="shared" si="1"/>
        <v>0</v>
      </c>
      <c r="L55" s="171">
        <f>SUM(L13:L54)</f>
        <v>8</v>
      </c>
      <c r="M55" s="223">
        <f>SUM(M13:M54)</f>
        <v>0</v>
      </c>
      <c r="N55" s="223">
        <f>SUM(N13:N54)</f>
        <v>0</v>
      </c>
    </row>
    <row r="56" spans="1:15" ht="16.5" thickBot="1">
      <c r="A56" s="60"/>
      <c r="B56" s="360" t="s">
        <v>742</v>
      </c>
      <c r="C56" s="892"/>
      <c r="D56" s="674"/>
      <c r="E56" s="62"/>
      <c r="F56" s="61"/>
      <c r="G56" s="62"/>
      <c r="H56" s="62"/>
    </row>
    <row r="57" spans="1:15" ht="18.75">
      <c r="A57" s="25" t="s">
        <v>88</v>
      </c>
      <c r="B57" s="60"/>
      <c r="C57" s="61"/>
      <c r="D57" s="62"/>
      <c r="E57" s="62"/>
      <c r="F57" s="61"/>
      <c r="G57" s="170"/>
      <c r="H57" s="170"/>
    </row>
    <row r="58" spans="1:15" ht="7.5" customHeight="1" thickBot="1">
      <c r="A58" s="60"/>
      <c r="B58" s="60"/>
      <c r="C58" s="61"/>
      <c r="D58" s="62"/>
      <c r="E58" s="62"/>
      <c r="F58" s="61"/>
      <c r="G58" s="62"/>
      <c r="H58" s="62"/>
    </row>
    <row r="59" spans="1:15" ht="15.75" thickBot="1">
      <c r="A59" s="64" t="s">
        <v>89</v>
      </c>
      <c r="B59" s="858" t="s">
        <v>608</v>
      </c>
      <c r="C59" s="893"/>
      <c r="D59" s="359"/>
      <c r="E59" s="62"/>
      <c r="F59" s="61"/>
      <c r="G59" s="62"/>
      <c r="H59" s="62"/>
    </row>
    <row r="60" spans="1:15" ht="12" customHeight="1" thickBot="1">
      <c r="A60" s="64" t="s">
        <v>90</v>
      </c>
      <c r="B60" s="858" t="s">
        <v>91</v>
      </c>
      <c r="C60" s="893"/>
      <c r="D60" s="62"/>
      <c r="E60" s="62"/>
      <c r="F60" s="61"/>
      <c r="G60" s="62"/>
      <c r="H60" s="62"/>
    </row>
    <row r="61" spans="1:15" ht="12" customHeight="1" thickBot="1">
      <c r="A61" s="352" t="s">
        <v>1016</v>
      </c>
      <c r="B61" s="858" t="s">
        <v>604</v>
      </c>
      <c r="C61" s="859"/>
      <c r="D61" s="62"/>
      <c r="E61" s="62"/>
      <c r="F61" s="61"/>
      <c r="G61" s="62"/>
      <c r="H61" s="62"/>
    </row>
    <row r="62" spans="1:15" ht="12.75" customHeight="1" thickBot="1">
      <c r="A62" s="352" t="s">
        <v>735</v>
      </c>
      <c r="B62" s="858" t="s">
        <v>725</v>
      </c>
      <c r="C62" s="859"/>
      <c r="D62" s="62"/>
      <c r="E62" s="62"/>
      <c r="F62" s="61"/>
      <c r="G62" s="62"/>
      <c r="H62" s="62"/>
    </row>
    <row r="63" spans="1:15" ht="24" customHeight="1" thickBot="1">
      <c r="A63" s="352" t="s">
        <v>736</v>
      </c>
      <c r="B63" s="860" t="s">
        <v>726</v>
      </c>
      <c r="C63" s="861"/>
      <c r="D63" s="62"/>
      <c r="E63" s="62"/>
      <c r="F63" s="61"/>
      <c r="G63" s="62"/>
      <c r="H63" s="62"/>
    </row>
    <row r="64" spans="1:15" ht="9.75" customHeight="1" thickBot="1"/>
    <row r="65" spans="1:14" ht="19.5" customHeight="1">
      <c r="A65" s="887" t="s">
        <v>747</v>
      </c>
      <c r="B65" s="888"/>
      <c r="C65" s="888"/>
      <c r="D65" s="888"/>
      <c r="E65" s="888"/>
      <c r="F65" s="888"/>
      <c r="G65" s="888"/>
      <c r="H65" s="888"/>
      <c r="I65" s="676"/>
      <c r="J65" s="676"/>
      <c r="K65" s="676"/>
      <c r="L65" s="676"/>
      <c r="M65" s="676"/>
      <c r="N65" s="677"/>
    </row>
    <row r="66" spans="1:14" ht="12" customHeight="1">
      <c r="A66" s="889"/>
      <c r="B66" s="855"/>
      <c r="C66" s="855"/>
      <c r="D66" s="855"/>
      <c r="E66" s="855"/>
      <c r="F66" s="855"/>
      <c r="G66" s="855"/>
      <c r="H66" s="855"/>
      <c r="I66" s="679"/>
      <c r="J66" s="679"/>
      <c r="K66" s="679"/>
      <c r="L66" s="679"/>
      <c r="M66" s="679"/>
      <c r="N66" s="680"/>
    </row>
    <row r="67" spans="1:14" ht="9.75" customHeight="1">
      <c r="A67" s="889"/>
      <c r="B67" s="855"/>
      <c r="C67" s="855"/>
      <c r="D67" s="855"/>
      <c r="E67" s="855"/>
      <c r="F67" s="855"/>
      <c r="G67" s="855"/>
      <c r="H67" s="855"/>
      <c r="I67" s="679"/>
      <c r="J67" s="679"/>
      <c r="K67" s="679"/>
      <c r="L67" s="679"/>
      <c r="M67" s="679"/>
      <c r="N67" s="680"/>
    </row>
    <row r="68" spans="1:14" ht="21.75" customHeight="1" thickBot="1">
      <c r="A68" s="890"/>
      <c r="B68" s="891"/>
      <c r="C68" s="891"/>
      <c r="D68" s="891"/>
      <c r="E68" s="891"/>
      <c r="F68" s="891"/>
      <c r="G68" s="891"/>
      <c r="H68" s="891"/>
      <c r="I68" s="682"/>
      <c r="J68" s="682"/>
      <c r="K68" s="682"/>
      <c r="L68" s="682"/>
      <c r="M68" s="682"/>
      <c r="N68" s="683"/>
    </row>
  </sheetData>
  <mergeCells count="29">
    <mergeCell ref="A65:N68"/>
    <mergeCell ref="A19:A24"/>
    <mergeCell ref="A37:A38"/>
    <mergeCell ref="C56:D56"/>
    <mergeCell ref="B61:C61"/>
    <mergeCell ref="B62:C62"/>
    <mergeCell ref="B63:C63"/>
    <mergeCell ref="B59:C59"/>
    <mergeCell ref="B60:C60"/>
    <mergeCell ref="A39:A40"/>
    <mergeCell ref="A26:A27"/>
    <mergeCell ref="A55:B55"/>
    <mergeCell ref="A17:A18"/>
    <mergeCell ref="A28:A36"/>
    <mergeCell ref="A48:A49"/>
    <mergeCell ref="A50:A51"/>
    <mergeCell ref="A52:A53"/>
    <mergeCell ref="A42:A47"/>
    <mergeCell ref="C10:E10"/>
    <mergeCell ref="F10:H10"/>
    <mergeCell ref="I10:K10"/>
    <mergeCell ref="L10:N10"/>
    <mergeCell ref="A9:A11"/>
    <mergeCell ref="B9:B11"/>
    <mergeCell ref="B4:F4"/>
    <mergeCell ref="B5:F5"/>
    <mergeCell ref="B6:F6"/>
    <mergeCell ref="B7:F7"/>
    <mergeCell ref="C9:N9"/>
  </mergeCells>
  <pageMargins left="0" right="1.0416666666666666E-2" top="0" bottom="1.0416666666666666E-2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2:H45"/>
  <sheetViews>
    <sheetView view="pageLayout" topLeftCell="A34" workbookViewId="0">
      <selection activeCell="C33" sqref="C33"/>
    </sheetView>
  </sheetViews>
  <sheetFormatPr defaultColWidth="3.7109375" defaultRowHeight="15"/>
  <cols>
    <col min="1" max="2" width="33.7109375" style="23" customWidth="1"/>
    <col min="3" max="3" width="26.28515625" style="23" customWidth="1"/>
    <col min="4" max="4" width="22.140625" style="23" customWidth="1"/>
    <col min="5" max="5" width="22" customWidth="1"/>
  </cols>
  <sheetData>
    <row r="2" spans="1:6" ht="38.25" customHeight="1">
      <c r="A2" s="895" t="s">
        <v>712</v>
      </c>
      <c r="B2" s="870"/>
      <c r="C2" s="870"/>
      <c r="D2" s="870"/>
      <c r="E2" s="870"/>
      <c r="F2" s="862"/>
    </row>
    <row r="3" spans="1:6" ht="18">
      <c r="A3" s="190"/>
      <c r="B3" s="190"/>
      <c r="C3" s="190"/>
      <c r="D3" s="190"/>
      <c r="E3" s="190"/>
      <c r="F3" s="190"/>
    </row>
    <row r="4" spans="1:6" ht="15.75" thickBot="1">
      <c r="A4" s="60"/>
      <c r="B4" s="60"/>
      <c r="C4" s="61"/>
      <c r="D4" s="62"/>
    </row>
    <row r="5" spans="1:6" ht="15.75" customHeight="1" thickBot="1">
      <c r="A5" s="902" t="s">
        <v>560</v>
      </c>
      <c r="B5" s="902" t="s">
        <v>0</v>
      </c>
      <c r="C5" s="903" t="s">
        <v>904</v>
      </c>
      <c r="D5" s="904"/>
      <c r="E5" s="905"/>
    </row>
    <row r="6" spans="1:6" ht="65.25" customHeight="1" thickBot="1">
      <c r="A6" s="902"/>
      <c r="B6" s="902"/>
      <c r="C6" s="906"/>
      <c r="D6" s="907"/>
      <c r="E6" s="841"/>
    </row>
    <row r="7" spans="1:6" ht="24.75" thickBot="1">
      <c r="A7" s="902"/>
      <c r="B7" s="902"/>
      <c r="C7" s="195" t="s">
        <v>720</v>
      </c>
      <c r="D7" s="196" t="s">
        <v>717</v>
      </c>
      <c r="E7" s="196" t="s">
        <v>718</v>
      </c>
    </row>
    <row r="8" spans="1:6" ht="15.75" thickBot="1">
      <c r="A8" s="129">
        <v>1</v>
      </c>
      <c r="B8" s="129">
        <v>2</v>
      </c>
      <c r="C8" s="129">
        <v>3</v>
      </c>
      <c r="D8" s="129">
        <v>4</v>
      </c>
      <c r="E8" s="171">
        <v>5</v>
      </c>
    </row>
    <row r="9" spans="1:6" ht="48">
      <c r="A9" s="229" t="s">
        <v>157</v>
      </c>
      <c r="B9" s="110" t="s">
        <v>402</v>
      </c>
      <c r="C9" s="110">
        <v>1</v>
      </c>
      <c r="D9" s="253"/>
      <c r="E9" s="253"/>
    </row>
    <row r="10" spans="1:6" ht="24">
      <c r="A10" s="591" t="s">
        <v>239</v>
      </c>
      <c r="B10" s="105" t="s">
        <v>165</v>
      </c>
      <c r="C10" s="110">
        <v>3</v>
      </c>
      <c r="D10" s="203"/>
      <c r="E10" s="203"/>
    </row>
    <row r="11" spans="1:6" ht="26.25" customHeight="1">
      <c r="A11" s="591"/>
      <c r="B11" s="105" t="s">
        <v>166</v>
      </c>
      <c r="C11" s="110">
        <v>2</v>
      </c>
      <c r="D11" s="203"/>
      <c r="E11" s="203"/>
    </row>
    <row r="12" spans="1:6" ht="26.25" customHeight="1">
      <c r="A12" s="631" t="s">
        <v>448</v>
      </c>
      <c r="B12" s="104" t="s">
        <v>845</v>
      </c>
      <c r="C12" s="110">
        <v>2</v>
      </c>
      <c r="D12" s="203"/>
      <c r="E12" s="203"/>
    </row>
    <row r="13" spans="1:6" ht="24" customHeight="1">
      <c r="A13" s="639"/>
      <c r="B13" s="104" t="s">
        <v>114</v>
      </c>
      <c r="C13" s="110">
        <v>2</v>
      </c>
      <c r="D13" s="203"/>
      <c r="E13" s="203"/>
    </row>
    <row r="14" spans="1:6" ht="26.25" customHeight="1">
      <c r="A14" s="640"/>
      <c r="B14" s="104" t="s">
        <v>115</v>
      </c>
      <c r="C14" s="110">
        <v>2</v>
      </c>
      <c r="D14" s="203"/>
      <c r="E14" s="203"/>
    </row>
    <row r="15" spans="1:6" ht="45" customHeight="1">
      <c r="A15" s="306" t="s">
        <v>449</v>
      </c>
      <c r="B15" s="105" t="s">
        <v>484</v>
      </c>
      <c r="C15" s="110">
        <v>1</v>
      </c>
      <c r="D15" s="203"/>
      <c r="E15" s="203"/>
    </row>
    <row r="16" spans="1:6" ht="36">
      <c r="A16" s="591" t="s">
        <v>336</v>
      </c>
      <c r="B16" s="110" t="s">
        <v>428</v>
      </c>
      <c r="C16" s="118">
        <v>2</v>
      </c>
      <c r="D16" s="203"/>
      <c r="E16" s="203"/>
    </row>
    <row r="17" spans="1:5" ht="24">
      <c r="A17" s="591"/>
      <c r="B17" s="110" t="s">
        <v>54</v>
      </c>
      <c r="C17" s="118">
        <v>2</v>
      </c>
      <c r="D17" s="203"/>
      <c r="E17" s="203"/>
    </row>
    <row r="18" spans="1:5" ht="24">
      <c r="A18" s="591"/>
      <c r="B18" s="104" t="s">
        <v>111</v>
      </c>
      <c r="C18" s="118">
        <v>2</v>
      </c>
      <c r="D18" s="203"/>
      <c r="E18" s="203"/>
    </row>
    <row r="19" spans="1:5" ht="24">
      <c r="A19" s="591"/>
      <c r="B19" s="110" t="s">
        <v>40</v>
      </c>
      <c r="C19" s="118">
        <v>2</v>
      </c>
      <c r="D19" s="203"/>
      <c r="E19" s="203"/>
    </row>
    <row r="20" spans="1:5" ht="24">
      <c r="A20" s="591"/>
      <c r="B20" s="110" t="s">
        <v>902</v>
      </c>
      <c r="C20" s="118">
        <v>2</v>
      </c>
      <c r="D20" s="203"/>
      <c r="E20" s="203"/>
    </row>
    <row r="21" spans="1:5" ht="24">
      <c r="A21" s="591"/>
      <c r="B21" s="110" t="s">
        <v>903</v>
      </c>
      <c r="C21" s="118">
        <v>2</v>
      </c>
      <c r="D21" s="203"/>
      <c r="E21" s="203"/>
    </row>
    <row r="22" spans="1:5" ht="25.5" customHeight="1">
      <c r="A22" s="591"/>
      <c r="B22" s="110" t="s">
        <v>418</v>
      </c>
      <c r="C22" s="118">
        <v>2</v>
      </c>
      <c r="D22" s="203"/>
      <c r="E22" s="203"/>
    </row>
    <row r="23" spans="1:5" ht="30" customHeight="1">
      <c r="A23" s="591"/>
      <c r="B23" s="110" t="s">
        <v>112</v>
      </c>
      <c r="C23" s="118">
        <v>2</v>
      </c>
      <c r="D23" s="203"/>
      <c r="E23" s="203"/>
    </row>
    <row r="24" spans="1:5" ht="24">
      <c r="A24" s="591"/>
      <c r="B24" s="104" t="s">
        <v>113</v>
      </c>
      <c r="C24" s="118">
        <v>2</v>
      </c>
      <c r="D24" s="203"/>
      <c r="E24" s="203"/>
    </row>
    <row r="25" spans="1:5" ht="24">
      <c r="A25" s="631" t="s">
        <v>393</v>
      </c>
      <c r="B25" s="104" t="s">
        <v>515</v>
      </c>
      <c r="C25" s="158">
        <v>2</v>
      </c>
      <c r="D25" s="204"/>
      <c r="E25" s="204"/>
    </row>
    <row r="26" spans="1:5" ht="27" customHeight="1">
      <c r="A26" s="640"/>
      <c r="B26" s="110" t="s">
        <v>437</v>
      </c>
      <c r="C26" s="118">
        <v>2</v>
      </c>
      <c r="D26" s="203"/>
      <c r="E26" s="203"/>
    </row>
    <row r="27" spans="1:5" ht="54.75" customHeight="1">
      <c r="A27" s="233" t="s">
        <v>461</v>
      </c>
      <c r="B27" s="104" t="s">
        <v>409</v>
      </c>
      <c r="C27" s="118">
        <v>1</v>
      </c>
      <c r="D27" s="203"/>
      <c r="E27" s="203"/>
    </row>
    <row r="28" spans="1:5" ht="54.75" customHeight="1">
      <c r="A28" s="518" t="s">
        <v>524</v>
      </c>
      <c r="B28" s="104" t="s">
        <v>870</v>
      </c>
      <c r="C28" s="118">
        <v>2</v>
      </c>
      <c r="D28" s="203"/>
      <c r="E28" s="203"/>
    </row>
    <row r="29" spans="1:5" ht="39.75" customHeight="1">
      <c r="A29" s="229" t="s">
        <v>470</v>
      </c>
      <c r="B29" s="110" t="s">
        <v>8</v>
      </c>
      <c r="C29" s="118">
        <v>6</v>
      </c>
      <c r="D29" s="203"/>
      <c r="E29" s="203"/>
    </row>
    <row r="30" spans="1:5" ht="22.5" customHeight="1">
      <c r="A30" s="591" t="s">
        <v>471</v>
      </c>
      <c r="B30" s="110" t="s">
        <v>10</v>
      </c>
      <c r="C30" s="118">
        <v>3</v>
      </c>
      <c r="D30" s="203"/>
      <c r="E30" s="203"/>
    </row>
    <row r="31" spans="1:5" ht="24.75" thickBot="1">
      <c r="A31" s="631"/>
      <c r="B31" s="115" t="s">
        <v>11</v>
      </c>
      <c r="C31" s="120">
        <v>3</v>
      </c>
      <c r="D31" s="257"/>
      <c r="E31" s="257"/>
    </row>
    <row r="32" spans="1:5" ht="15.75" thickBot="1">
      <c r="A32" s="881" t="s">
        <v>87</v>
      </c>
      <c r="B32" s="674"/>
      <c r="C32" s="262">
        <f>SUM(C9:C31)</f>
        <v>50</v>
      </c>
      <c r="D32" s="223">
        <f>SUM(D9:D31)</f>
        <v>0</v>
      </c>
      <c r="E32" s="223">
        <f>SUM(E9:E31)</f>
        <v>0</v>
      </c>
    </row>
    <row r="33" spans="1:8" ht="8.25" customHeight="1">
      <c r="A33" s="60"/>
      <c r="B33" s="60"/>
      <c r="C33" s="61"/>
      <c r="D33" s="62"/>
    </row>
    <row r="34" spans="1:8" ht="18.75">
      <c r="A34" s="25" t="s">
        <v>88</v>
      </c>
      <c r="B34" s="60"/>
      <c r="C34" s="61"/>
      <c r="D34" s="62"/>
      <c r="E34" s="169"/>
    </row>
    <row r="35" spans="1:8" ht="9.75" customHeight="1" thickBot="1">
      <c r="A35" s="60"/>
      <c r="B35" s="60"/>
      <c r="C35" s="61"/>
      <c r="D35" s="62"/>
    </row>
    <row r="36" spans="1:8" ht="15.75" thickBot="1">
      <c r="A36" s="59" t="s">
        <v>89</v>
      </c>
      <c r="B36" s="896" t="s">
        <v>608</v>
      </c>
      <c r="C36" s="896"/>
      <c r="D36" s="62"/>
    </row>
    <row r="37" spans="1:8" ht="15.75" thickBot="1">
      <c r="A37" s="59" t="s">
        <v>90</v>
      </c>
      <c r="B37" s="896" t="s">
        <v>91</v>
      </c>
      <c r="C37" s="896"/>
      <c r="D37" s="62"/>
    </row>
    <row r="38" spans="1:8" ht="15.75" thickBot="1">
      <c r="A38" s="59" t="s">
        <v>117</v>
      </c>
      <c r="B38" s="896" t="s">
        <v>604</v>
      </c>
      <c r="C38" s="896"/>
      <c r="D38" s="62"/>
    </row>
    <row r="39" spans="1:8" ht="15.75" thickBot="1">
      <c r="A39" s="59" t="s">
        <v>118</v>
      </c>
      <c r="B39" s="896" t="s">
        <v>749</v>
      </c>
      <c r="C39" s="896"/>
      <c r="D39" s="62"/>
    </row>
    <row r="40" spans="1:8" ht="33" customHeight="1" thickBot="1">
      <c r="A40" s="59" t="s">
        <v>719</v>
      </c>
      <c r="B40" s="897" t="s">
        <v>726</v>
      </c>
      <c r="C40" s="898"/>
      <c r="D40" s="62"/>
    </row>
    <row r="41" spans="1:8" ht="15.75" thickBot="1"/>
    <row r="42" spans="1:8" ht="22.5" customHeight="1">
      <c r="A42" s="804" t="s">
        <v>748</v>
      </c>
      <c r="B42" s="805"/>
      <c r="C42" s="805"/>
      <c r="D42" s="805"/>
      <c r="E42" s="899"/>
      <c r="F42" s="21"/>
      <c r="G42" s="21"/>
      <c r="H42" s="21"/>
    </row>
    <row r="43" spans="1:8" ht="21.75" customHeight="1">
      <c r="A43" s="806"/>
      <c r="B43" s="807"/>
      <c r="C43" s="807"/>
      <c r="D43" s="807"/>
      <c r="E43" s="900"/>
      <c r="F43" s="21"/>
      <c r="G43" s="21"/>
      <c r="H43" s="21"/>
    </row>
    <row r="44" spans="1:8" ht="24.75" customHeight="1">
      <c r="A44" s="806"/>
      <c r="B44" s="807"/>
      <c r="C44" s="807"/>
      <c r="D44" s="807"/>
      <c r="E44" s="900"/>
      <c r="F44" s="21"/>
      <c r="G44" s="21"/>
      <c r="H44" s="21"/>
    </row>
    <row r="45" spans="1:8" ht="15" customHeight="1" thickBot="1">
      <c r="A45" s="808"/>
      <c r="B45" s="809"/>
      <c r="C45" s="809"/>
      <c r="D45" s="809"/>
      <c r="E45" s="901"/>
      <c r="F45" s="21"/>
      <c r="G45" s="21"/>
      <c r="H45" s="21"/>
    </row>
  </sheetData>
  <mergeCells count="16">
    <mergeCell ref="A2:F2"/>
    <mergeCell ref="B38:C38"/>
    <mergeCell ref="B39:C39"/>
    <mergeCell ref="B40:C40"/>
    <mergeCell ref="A42:E45"/>
    <mergeCell ref="A16:A24"/>
    <mergeCell ref="A30:A31"/>
    <mergeCell ref="A32:B32"/>
    <mergeCell ref="B36:C36"/>
    <mergeCell ref="B37:C37"/>
    <mergeCell ref="A25:A26"/>
    <mergeCell ref="A12:A14"/>
    <mergeCell ref="A5:A7"/>
    <mergeCell ref="B5:B7"/>
    <mergeCell ref="A10:A11"/>
    <mergeCell ref="C5:E6"/>
  </mergeCells>
  <pageMargins left="0" right="1.0416666666666666E-2" top="0" bottom="1.0416666666666666E-2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2:H127"/>
  <sheetViews>
    <sheetView view="pageLayout" topLeftCell="A61" workbookViewId="0">
      <selection activeCell="A8" sqref="A8"/>
    </sheetView>
  </sheetViews>
  <sheetFormatPr defaultColWidth="7.28515625" defaultRowHeight="15"/>
  <cols>
    <col min="1" max="1" width="42.85546875" style="23" customWidth="1"/>
    <col min="2" max="2" width="42.5703125" style="23" customWidth="1"/>
    <col min="3" max="3" width="17.140625" style="23" customWidth="1"/>
    <col min="4" max="4" width="16.85546875" style="23" customWidth="1"/>
    <col min="5" max="5" width="16.28515625" customWidth="1"/>
  </cols>
  <sheetData>
    <row r="2" spans="1:8" ht="17.25">
      <c r="A2" s="488" t="s">
        <v>776</v>
      </c>
      <c r="B2" s="489"/>
      <c r="C2" s="489"/>
      <c r="D2" s="489"/>
      <c r="E2" s="490"/>
      <c r="F2" s="490"/>
    </row>
    <row r="3" spans="1:8" ht="18" thickBot="1">
      <c r="A3" s="488"/>
      <c r="B3" s="489"/>
      <c r="C3" s="489"/>
      <c r="D3" s="489"/>
      <c r="E3" s="490"/>
      <c r="F3" s="490"/>
    </row>
    <row r="4" spans="1:8" ht="28.5" customHeight="1" thickBot="1">
      <c r="A4" s="917" t="s">
        <v>560</v>
      </c>
      <c r="B4" s="917" t="s">
        <v>0</v>
      </c>
      <c r="C4" s="919" t="s">
        <v>738</v>
      </c>
      <c r="D4" s="920"/>
      <c r="E4" s="921"/>
    </row>
    <row r="5" spans="1:8" ht="53.25" customHeight="1" thickBot="1">
      <c r="A5" s="917"/>
      <c r="B5" s="917"/>
      <c r="C5" s="922" t="s">
        <v>1018</v>
      </c>
      <c r="D5" s="923"/>
      <c r="E5" s="924"/>
    </row>
    <row r="6" spans="1:8" ht="42" customHeight="1" thickBot="1">
      <c r="A6" s="917"/>
      <c r="B6" s="917"/>
      <c r="C6" s="485" t="s">
        <v>720</v>
      </c>
      <c r="D6" s="486" t="s">
        <v>717</v>
      </c>
      <c r="E6" s="486" t="s">
        <v>718</v>
      </c>
    </row>
    <row r="7" spans="1:8" ht="15.75" thickBot="1">
      <c r="A7" s="106">
        <v>1</v>
      </c>
      <c r="B7" s="106">
        <v>2</v>
      </c>
      <c r="C7" s="311">
        <v>3</v>
      </c>
      <c r="D7" s="311">
        <v>4</v>
      </c>
      <c r="E7" s="487">
        <v>5</v>
      </c>
    </row>
    <row r="8" spans="1:8" ht="30" customHeight="1">
      <c r="A8" s="466" t="s">
        <v>503</v>
      </c>
      <c r="B8" s="467" t="s">
        <v>75</v>
      </c>
      <c r="C8" s="480">
        <v>3</v>
      </c>
      <c r="D8" s="197"/>
      <c r="E8" s="197"/>
    </row>
    <row r="9" spans="1:8" ht="24.75" customHeight="1">
      <c r="A9" s="468" t="s">
        <v>502</v>
      </c>
      <c r="B9" s="469" t="s">
        <v>559</v>
      </c>
      <c r="C9" s="481">
        <v>12</v>
      </c>
      <c r="D9" s="198"/>
      <c r="E9" s="197"/>
    </row>
    <row r="10" spans="1:8" ht="24">
      <c r="A10" s="466" t="s">
        <v>474</v>
      </c>
      <c r="B10" s="467" t="s">
        <v>12</v>
      </c>
      <c r="C10" s="481">
        <v>2</v>
      </c>
      <c r="D10" s="198"/>
      <c r="E10" s="197"/>
    </row>
    <row r="11" spans="1:8" ht="36">
      <c r="A11" s="466" t="s">
        <v>341</v>
      </c>
      <c r="B11" s="467" t="s">
        <v>17</v>
      </c>
      <c r="C11" s="481">
        <v>2</v>
      </c>
      <c r="D11" s="198"/>
      <c r="E11" s="197"/>
    </row>
    <row r="12" spans="1:8" ht="24">
      <c r="A12" s="915" t="s">
        <v>439</v>
      </c>
      <c r="B12" s="470" t="s">
        <v>84</v>
      </c>
      <c r="C12" s="481">
        <v>2</v>
      </c>
      <c r="D12" s="198"/>
      <c r="E12" s="197"/>
    </row>
    <row r="13" spans="1:8" ht="24">
      <c r="A13" s="915"/>
      <c r="B13" s="470" t="s">
        <v>81</v>
      </c>
      <c r="C13" s="481">
        <v>2</v>
      </c>
      <c r="D13" s="198"/>
      <c r="E13" s="197"/>
      <c r="H13">
        <f>SUM(C12:E17)</f>
        <v>12</v>
      </c>
    </row>
    <row r="14" spans="1:8" ht="26.25" customHeight="1">
      <c r="A14" s="915"/>
      <c r="B14" s="470" t="s">
        <v>79</v>
      </c>
      <c r="C14" s="481">
        <v>2</v>
      </c>
      <c r="D14" s="198"/>
      <c r="E14" s="197"/>
    </row>
    <row r="15" spans="1:8" ht="21" customHeight="1">
      <c r="A15" s="915"/>
      <c r="B15" s="470" t="s">
        <v>130</v>
      </c>
      <c r="C15" s="481">
        <v>2</v>
      </c>
      <c r="D15" s="198"/>
      <c r="E15" s="197"/>
    </row>
    <row r="16" spans="1:8" ht="24">
      <c r="A16" s="915"/>
      <c r="B16" s="470" t="s">
        <v>654</v>
      </c>
      <c r="C16" s="481">
        <v>2</v>
      </c>
      <c r="D16" s="198"/>
      <c r="E16" s="197"/>
    </row>
    <row r="17" spans="1:5">
      <c r="A17" s="915"/>
      <c r="B17" s="470" t="s">
        <v>83</v>
      </c>
      <c r="C17" s="481">
        <v>2</v>
      </c>
      <c r="D17" s="198"/>
      <c r="E17" s="197"/>
    </row>
    <row r="18" spans="1:5">
      <c r="A18" s="918" t="s">
        <v>157</v>
      </c>
      <c r="B18" s="467" t="s">
        <v>76</v>
      </c>
      <c r="C18" s="481">
        <v>2</v>
      </c>
      <c r="D18" s="198"/>
      <c r="E18" s="197"/>
    </row>
    <row r="19" spans="1:5" ht="24">
      <c r="A19" s="918"/>
      <c r="B19" s="467" t="s">
        <v>402</v>
      </c>
      <c r="C19" s="481">
        <v>40</v>
      </c>
      <c r="D19" s="198"/>
      <c r="E19" s="197"/>
    </row>
    <row r="20" spans="1:5" ht="93" customHeight="1">
      <c r="A20" s="466" t="s">
        <v>475</v>
      </c>
      <c r="B20" s="467" t="s">
        <v>159</v>
      </c>
      <c r="C20" s="481">
        <v>10</v>
      </c>
      <c r="D20" s="198"/>
      <c r="E20" s="197"/>
    </row>
    <row r="21" spans="1:5" ht="24">
      <c r="A21" s="916" t="s">
        <v>447</v>
      </c>
      <c r="B21" s="470" t="s">
        <v>165</v>
      </c>
      <c r="C21" s="481">
        <v>70</v>
      </c>
      <c r="D21" s="198"/>
      <c r="E21" s="197"/>
    </row>
    <row r="22" spans="1:5" ht="24">
      <c r="A22" s="925"/>
      <c r="B22" s="470" t="s">
        <v>166</v>
      </c>
      <c r="C22" s="481">
        <v>50</v>
      </c>
      <c r="D22" s="198"/>
      <c r="E22" s="198"/>
    </row>
    <row r="23" spans="1:5" ht="24">
      <c r="A23" s="640"/>
      <c r="B23" s="470" t="s">
        <v>843</v>
      </c>
      <c r="C23" s="481">
        <v>10</v>
      </c>
      <c r="D23" s="198"/>
      <c r="E23" s="197"/>
    </row>
    <row r="24" spans="1:5" ht="24">
      <c r="A24" s="471" t="s">
        <v>238</v>
      </c>
      <c r="B24" s="470" t="s">
        <v>444</v>
      </c>
      <c r="C24" s="481">
        <v>4</v>
      </c>
      <c r="D24" s="198"/>
      <c r="E24" s="197"/>
    </row>
    <row r="25" spans="1:5" ht="24">
      <c r="A25" s="916" t="s">
        <v>448</v>
      </c>
      <c r="B25" s="472" t="s">
        <v>404</v>
      </c>
      <c r="C25" s="481">
        <v>6</v>
      </c>
      <c r="D25" s="198"/>
      <c r="E25" s="197"/>
    </row>
    <row r="26" spans="1:5" ht="24">
      <c r="A26" s="925"/>
      <c r="B26" s="472" t="s">
        <v>405</v>
      </c>
      <c r="C26" s="481">
        <v>6</v>
      </c>
      <c r="D26" s="198"/>
      <c r="E26" s="197"/>
    </row>
    <row r="27" spans="1:5" ht="24">
      <c r="A27" s="925"/>
      <c r="B27" s="472" t="s">
        <v>845</v>
      </c>
      <c r="C27" s="481">
        <v>6</v>
      </c>
      <c r="D27" s="198"/>
      <c r="E27" s="197"/>
    </row>
    <row r="28" spans="1:5">
      <c r="A28" s="925"/>
      <c r="B28" s="472" t="s">
        <v>869</v>
      </c>
      <c r="C28" s="481">
        <v>6</v>
      </c>
      <c r="D28" s="198"/>
      <c r="E28" s="197"/>
    </row>
    <row r="29" spans="1:5" ht="24">
      <c r="A29" s="925"/>
      <c r="B29" s="477" t="s">
        <v>905</v>
      </c>
      <c r="C29" s="481">
        <v>6</v>
      </c>
      <c r="D29" s="198"/>
      <c r="E29" s="197"/>
    </row>
    <row r="30" spans="1:5" ht="24">
      <c r="A30" s="925"/>
      <c r="B30" s="472" t="s">
        <v>114</v>
      </c>
      <c r="C30" s="481">
        <v>20</v>
      </c>
      <c r="D30" s="198"/>
      <c r="E30" s="197"/>
    </row>
    <row r="31" spans="1:5">
      <c r="A31" s="925"/>
      <c r="B31" s="472" t="s">
        <v>115</v>
      </c>
      <c r="C31" s="481">
        <v>20</v>
      </c>
      <c r="D31" s="198"/>
      <c r="E31" s="197"/>
    </row>
    <row r="32" spans="1:5" ht="18.75" customHeight="1">
      <c r="A32" s="925"/>
      <c r="B32" s="472" t="s">
        <v>504</v>
      </c>
      <c r="C32" s="481">
        <v>10</v>
      </c>
      <c r="D32" s="198"/>
      <c r="E32" s="197"/>
    </row>
    <row r="33" spans="1:7" ht="24">
      <c r="A33" s="925"/>
      <c r="B33" s="472" t="s">
        <v>37</v>
      </c>
      <c r="C33" s="481">
        <v>2</v>
      </c>
      <c r="D33" s="198"/>
      <c r="E33" s="197"/>
    </row>
    <row r="34" spans="1:7" ht="28.5" customHeight="1">
      <c r="A34" s="926"/>
      <c r="B34" s="472" t="s">
        <v>415</v>
      </c>
      <c r="C34" s="481">
        <v>20</v>
      </c>
      <c r="D34" s="198"/>
      <c r="E34" s="197"/>
    </row>
    <row r="35" spans="1:7" ht="21.75" customHeight="1">
      <c r="A35" s="916" t="s">
        <v>241</v>
      </c>
      <c r="B35" s="472" t="s">
        <v>85</v>
      </c>
      <c r="C35" s="481">
        <v>3</v>
      </c>
      <c r="D35" s="198"/>
      <c r="E35" s="197"/>
      <c r="G35">
        <f>SUM(C35:E50)</f>
        <v>30</v>
      </c>
    </row>
    <row r="36" spans="1:7" ht="20.25" customHeight="1">
      <c r="A36" s="925"/>
      <c r="B36" s="472" t="s">
        <v>655</v>
      </c>
      <c r="C36" s="481">
        <v>1</v>
      </c>
      <c r="D36" s="198"/>
      <c r="E36" s="197"/>
    </row>
    <row r="37" spans="1:7" ht="21.75" customHeight="1">
      <c r="A37" s="925"/>
      <c r="B37" s="472" t="s">
        <v>656</v>
      </c>
      <c r="C37" s="481">
        <v>1</v>
      </c>
      <c r="D37" s="198"/>
      <c r="E37" s="197"/>
    </row>
    <row r="38" spans="1:7" ht="24" customHeight="1">
      <c r="A38" s="925"/>
      <c r="B38" s="472" t="s">
        <v>672</v>
      </c>
      <c r="C38" s="481">
        <v>2</v>
      </c>
      <c r="D38" s="198"/>
      <c r="E38" s="197"/>
    </row>
    <row r="39" spans="1:7" ht="24">
      <c r="A39" s="925"/>
      <c r="B39" s="472" t="s">
        <v>673</v>
      </c>
      <c r="C39" s="481">
        <v>2</v>
      </c>
      <c r="D39" s="198"/>
      <c r="E39" s="197"/>
    </row>
    <row r="40" spans="1:7" ht="24">
      <c r="A40" s="925"/>
      <c r="B40" s="472" t="s">
        <v>63</v>
      </c>
      <c r="C40" s="481">
        <v>1</v>
      </c>
      <c r="D40" s="198"/>
      <c r="E40" s="197"/>
    </row>
    <row r="41" spans="1:7" ht="24">
      <c r="A41" s="925"/>
      <c r="B41" s="472" t="s">
        <v>62</v>
      </c>
      <c r="C41" s="481">
        <v>1</v>
      </c>
      <c r="D41" s="198"/>
      <c r="E41" s="197"/>
    </row>
    <row r="42" spans="1:7" ht="24">
      <c r="A42" s="925"/>
      <c r="B42" s="472" t="s">
        <v>169</v>
      </c>
      <c r="C42" s="481">
        <v>1</v>
      </c>
      <c r="D42" s="198"/>
      <c r="E42" s="197"/>
    </row>
    <row r="43" spans="1:7" ht="24">
      <c r="A43" s="925"/>
      <c r="B43" s="472" t="s">
        <v>64</v>
      </c>
      <c r="C43" s="481">
        <v>1</v>
      </c>
      <c r="D43" s="198"/>
      <c r="E43" s="197"/>
    </row>
    <row r="44" spans="1:7" ht="24">
      <c r="A44" s="925"/>
      <c r="B44" s="472" t="s">
        <v>674</v>
      </c>
      <c r="C44" s="481">
        <v>1</v>
      </c>
      <c r="D44" s="198"/>
      <c r="E44" s="197"/>
    </row>
    <row r="45" spans="1:7">
      <c r="A45" s="925"/>
      <c r="B45" s="472" t="s">
        <v>675</v>
      </c>
      <c r="C45" s="481">
        <v>1</v>
      </c>
      <c r="D45" s="198"/>
      <c r="E45" s="198"/>
    </row>
    <row r="46" spans="1:7">
      <c r="A46" s="925"/>
      <c r="B46" s="472" t="s">
        <v>676</v>
      </c>
      <c r="C46" s="481">
        <v>2</v>
      </c>
      <c r="D46" s="198"/>
      <c r="E46" s="197"/>
    </row>
    <row r="47" spans="1:7" ht="24">
      <c r="A47" s="925"/>
      <c r="B47" s="472" t="s">
        <v>677</v>
      </c>
      <c r="C47" s="481">
        <v>2</v>
      </c>
      <c r="D47" s="198"/>
      <c r="E47" s="197"/>
    </row>
    <row r="48" spans="1:7" ht="24">
      <c r="A48" s="925"/>
      <c r="B48" s="472" t="s">
        <v>678</v>
      </c>
      <c r="C48" s="481">
        <v>8</v>
      </c>
      <c r="D48" s="198"/>
      <c r="E48" s="197"/>
    </row>
    <row r="49" spans="1:7">
      <c r="A49" s="925"/>
      <c r="B49" s="472" t="s">
        <v>679</v>
      </c>
      <c r="C49" s="481">
        <v>2</v>
      </c>
      <c r="D49" s="198"/>
      <c r="E49" s="197"/>
    </row>
    <row r="50" spans="1:7" ht="24">
      <c r="A50" s="927"/>
      <c r="B50" s="472" t="s">
        <v>538</v>
      </c>
      <c r="C50" s="482">
        <v>1</v>
      </c>
      <c r="D50" s="198"/>
      <c r="E50" s="197"/>
    </row>
    <row r="51" spans="1:7" ht="24">
      <c r="A51" s="916" t="s">
        <v>249</v>
      </c>
      <c r="B51" s="467" t="s">
        <v>484</v>
      </c>
      <c r="C51" s="481">
        <v>30</v>
      </c>
      <c r="D51" s="198"/>
      <c r="E51" s="197"/>
      <c r="G51">
        <f>SUM(C51:C56)</f>
        <v>56</v>
      </c>
    </row>
    <row r="52" spans="1:7" ht="24">
      <c r="A52" s="925"/>
      <c r="B52" s="470" t="s">
        <v>171</v>
      </c>
      <c r="C52" s="481">
        <v>6</v>
      </c>
      <c r="D52" s="198"/>
      <c r="E52" s="198"/>
    </row>
    <row r="53" spans="1:7" ht="24">
      <c r="A53" s="925"/>
      <c r="B53" s="470" t="s">
        <v>680</v>
      </c>
      <c r="C53" s="481">
        <v>10</v>
      </c>
      <c r="D53" s="198"/>
      <c r="E53" s="198"/>
    </row>
    <row r="54" spans="1:7" ht="24">
      <c r="A54" s="925"/>
      <c r="B54" s="470" t="s">
        <v>688</v>
      </c>
      <c r="C54" s="481">
        <v>2</v>
      </c>
      <c r="D54" s="198"/>
      <c r="E54" s="197"/>
    </row>
    <row r="55" spans="1:7" ht="24">
      <c r="A55" s="925"/>
      <c r="B55" s="470" t="s">
        <v>500</v>
      </c>
      <c r="C55" s="481">
        <v>2</v>
      </c>
      <c r="D55" s="198"/>
      <c r="E55" s="197"/>
    </row>
    <row r="56" spans="1:7" ht="24">
      <c r="A56" s="925"/>
      <c r="B56" s="470" t="s">
        <v>417</v>
      </c>
      <c r="C56" s="481">
        <v>6</v>
      </c>
      <c r="D56" s="198"/>
      <c r="E56" s="197"/>
    </row>
    <row r="57" spans="1:7">
      <c r="A57" s="915" t="s">
        <v>251</v>
      </c>
      <c r="B57" s="470" t="s">
        <v>1004</v>
      </c>
      <c r="C57" s="481">
        <v>8</v>
      </c>
      <c r="D57" s="198"/>
      <c r="E57" s="197"/>
    </row>
    <row r="58" spans="1:7">
      <c r="A58" s="929"/>
      <c r="B58" s="470" t="s">
        <v>644</v>
      </c>
      <c r="C58" s="481">
        <v>8</v>
      </c>
      <c r="D58" s="198"/>
      <c r="E58" s="197"/>
    </row>
    <row r="59" spans="1:7">
      <c r="A59" s="929"/>
      <c r="B59" s="470" t="s">
        <v>865</v>
      </c>
      <c r="C59" s="482">
        <v>1</v>
      </c>
      <c r="D59" s="542"/>
      <c r="E59" s="543"/>
    </row>
    <row r="60" spans="1:7" ht="30" customHeight="1">
      <c r="A60" s="929"/>
      <c r="B60" s="472" t="s">
        <v>425</v>
      </c>
      <c r="C60" s="481">
        <v>10</v>
      </c>
      <c r="D60" s="198"/>
      <c r="E60" s="197"/>
    </row>
    <row r="61" spans="1:7" ht="27" customHeight="1">
      <c r="A61" s="916" t="s">
        <v>336</v>
      </c>
      <c r="B61" s="467" t="s">
        <v>428</v>
      </c>
      <c r="C61" s="481">
        <v>20</v>
      </c>
      <c r="D61" s="198"/>
      <c r="E61" s="197"/>
      <c r="G61">
        <f>SUM(C61:E73)</f>
        <v>331</v>
      </c>
    </row>
    <row r="62" spans="1:7" ht="24">
      <c r="A62" s="925"/>
      <c r="B62" s="467" t="s">
        <v>40</v>
      </c>
      <c r="C62" s="481">
        <v>20</v>
      </c>
      <c r="D62" s="198"/>
      <c r="E62" s="197"/>
    </row>
    <row r="63" spans="1:7">
      <c r="A63" s="925"/>
      <c r="B63" s="467" t="s">
        <v>418</v>
      </c>
      <c r="C63" s="481">
        <v>20</v>
      </c>
      <c r="D63" s="198"/>
      <c r="E63" s="197"/>
    </row>
    <row r="64" spans="1:7" ht="24">
      <c r="A64" s="925"/>
      <c r="B64" s="467" t="s">
        <v>501</v>
      </c>
      <c r="C64" s="481">
        <v>20</v>
      </c>
      <c r="D64" s="198"/>
      <c r="E64" s="197"/>
    </row>
    <row r="65" spans="1:5" ht="24">
      <c r="A65" s="925"/>
      <c r="B65" s="467" t="s">
        <v>54</v>
      </c>
      <c r="C65" s="481">
        <v>40</v>
      </c>
      <c r="D65" s="198"/>
      <c r="E65" s="197"/>
    </row>
    <row r="66" spans="1:5" ht="24">
      <c r="A66" s="925"/>
      <c r="B66" s="467" t="s">
        <v>429</v>
      </c>
      <c r="C66" s="481">
        <v>10</v>
      </c>
      <c r="D66" s="198"/>
      <c r="E66" s="197"/>
    </row>
    <row r="67" spans="1:5" ht="24">
      <c r="A67" s="925"/>
      <c r="B67" s="467" t="s">
        <v>430</v>
      </c>
      <c r="C67" s="481">
        <v>10</v>
      </c>
      <c r="D67" s="198"/>
      <c r="E67" s="197"/>
    </row>
    <row r="68" spans="1:5" ht="26.25" customHeight="1">
      <c r="A68" s="925"/>
      <c r="B68" s="467" t="s">
        <v>60</v>
      </c>
      <c r="C68" s="481">
        <v>40</v>
      </c>
      <c r="D68" s="198"/>
      <c r="E68" s="197"/>
    </row>
    <row r="69" spans="1:5" ht="30" customHeight="1">
      <c r="A69" s="925"/>
      <c r="B69" s="467" t="s">
        <v>421</v>
      </c>
      <c r="C69" s="481">
        <v>40</v>
      </c>
      <c r="D69" s="198"/>
      <c r="E69" s="197"/>
    </row>
    <row r="70" spans="1:5" ht="32.25" customHeight="1">
      <c r="A70" s="925"/>
      <c r="B70" s="467" t="s">
        <v>422</v>
      </c>
      <c r="C70" s="481">
        <v>60</v>
      </c>
      <c r="D70" s="198"/>
      <c r="E70" s="197"/>
    </row>
    <row r="71" spans="1:5" ht="32.25" customHeight="1">
      <c r="A71" s="925"/>
      <c r="B71" s="467" t="s">
        <v>878</v>
      </c>
      <c r="C71" s="481">
        <v>1</v>
      </c>
      <c r="D71" s="198"/>
      <c r="E71" s="197"/>
    </row>
    <row r="72" spans="1:5" ht="32.25" customHeight="1">
      <c r="A72" s="925"/>
      <c r="B72" s="470" t="s">
        <v>59</v>
      </c>
      <c r="C72" s="482">
        <v>10</v>
      </c>
      <c r="D72" s="542"/>
      <c r="E72" s="542"/>
    </row>
    <row r="73" spans="1:5" ht="32.25" customHeight="1">
      <c r="A73" s="926"/>
      <c r="B73" s="472" t="s">
        <v>111</v>
      </c>
      <c r="C73" s="481">
        <v>40</v>
      </c>
      <c r="D73" s="198"/>
      <c r="E73" s="198"/>
    </row>
    <row r="74" spans="1:5" ht="24">
      <c r="A74" s="916" t="s">
        <v>266</v>
      </c>
      <c r="B74" s="467" t="s">
        <v>41</v>
      </c>
      <c r="C74" s="481">
        <v>3</v>
      </c>
      <c r="D74" s="198"/>
      <c r="E74" s="197"/>
    </row>
    <row r="75" spans="1:5" ht="23.25" customHeight="1">
      <c r="A75" s="925"/>
      <c r="B75" s="467" t="s">
        <v>42</v>
      </c>
      <c r="C75" s="481">
        <v>10</v>
      </c>
      <c r="D75" s="198"/>
      <c r="E75" s="197"/>
    </row>
    <row r="76" spans="1:5">
      <c r="A76" s="925"/>
      <c r="B76" s="467" t="s">
        <v>43</v>
      </c>
      <c r="C76" s="481">
        <v>2</v>
      </c>
      <c r="D76" s="198"/>
      <c r="E76" s="197"/>
    </row>
    <row r="77" spans="1:5" ht="19.5" customHeight="1">
      <c r="A77" s="925"/>
      <c r="B77" s="467" t="s">
        <v>31</v>
      </c>
      <c r="C77" s="481">
        <v>6</v>
      </c>
      <c r="D77" s="198"/>
      <c r="E77" s="197"/>
    </row>
    <row r="78" spans="1:5" ht="18.75" customHeight="1">
      <c r="A78" s="926"/>
      <c r="B78" s="470" t="s">
        <v>30</v>
      </c>
      <c r="C78" s="481">
        <v>7</v>
      </c>
      <c r="D78" s="198"/>
      <c r="E78" s="197"/>
    </row>
    <row r="79" spans="1:5" ht="27" customHeight="1">
      <c r="A79" s="916" t="s">
        <v>391</v>
      </c>
      <c r="B79" s="473" t="s">
        <v>45</v>
      </c>
      <c r="C79" s="481">
        <v>2</v>
      </c>
      <c r="D79" s="198"/>
      <c r="E79" s="197"/>
    </row>
    <row r="80" spans="1:5" ht="24">
      <c r="A80" s="925"/>
      <c r="B80" s="473" t="s">
        <v>46</v>
      </c>
      <c r="C80" s="481">
        <v>2</v>
      </c>
      <c r="D80" s="198"/>
      <c r="E80" s="197"/>
    </row>
    <row r="81" spans="1:7" ht="24">
      <c r="A81" s="925"/>
      <c r="B81" s="473" t="s">
        <v>857</v>
      </c>
      <c r="C81" s="481">
        <v>10</v>
      </c>
      <c r="D81" s="198"/>
      <c r="E81" s="197"/>
    </row>
    <row r="82" spans="1:7" ht="24">
      <c r="A82" s="925"/>
      <c r="B82" s="473" t="s">
        <v>1017</v>
      </c>
      <c r="C82" s="481">
        <v>10</v>
      </c>
      <c r="D82" s="198"/>
      <c r="E82" s="197"/>
    </row>
    <row r="83" spans="1:7" ht="24">
      <c r="A83" s="926"/>
      <c r="B83" s="472" t="s">
        <v>497</v>
      </c>
      <c r="C83" s="481">
        <v>10</v>
      </c>
      <c r="D83" s="198"/>
      <c r="E83" s="197"/>
    </row>
    <row r="84" spans="1:7" ht="24">
      <c r="A84" s="916" t="s">
        <v>406</v>
      </c>
      <c r="B84" s="474" t="s">
        <v>50</v>
      </c>
      <c r="C84" s="481">
        <v>7</v>
      </c>
      <c r="D84" s="198"/>
      <c r="E84" s="197"/>
      <c r="G84">
        <f>SUM(C84:C88)</f>
        <v>44</v>
      </c>
    </row>
    <row r="85" spans="1:7" ht="24">
      <c r="A85" s="925"/>
      <c r="B85" s="474" t="s">
        <v>456</v>
      </c>
      <c r="C85" s="481">
        <v>7</v>
      </c>
      <c r="D85" s="198"/>
      <c r="E85" s="197"/>
    </row>
    <row r="86" spans="1:7" ht="24">
      <c r="A86" s="925"/>
      <c r="B86" s="470" t="s">
        <v>199</v>
      </c>
      <c r="C86" s="481">
        <v>10</v>
      </c>
      <c r="D86" s="198"/>
      <c r="E86" s="198"/>
    </row>
    <row r="87" spans="1:7" ht="24">
      <c r="A87" s="925"/>
      <c r="B87" s="470" t="s">
        <v>129</v>
      </c>
      <c r="C87" s="481">
        <v>10</v>
      </c>
      <c r="D87" s="198"/>
      <c r="E87" s="198"/>
    </row>
    <row r="88" spans="1:7" ht="26.25" customHeight="1">
      <c r="A88" s="926"/>
      <c r="B88" s="467" t="s">
        <v>49</v>
      </c>
      <c r="C88" s="481">
        <v>10</v>
      </c>
      <c r="D88" s="198"/>
      <c r="E88" s="197"/>
    </row>
    <row r="89" spans="1:7" ht="24">
      <c r="A89" s="916" t="s">
        <v>393</v>
      </c>
      <c r="B89" s="467" t="s">
        <v>437</v>
      </c>
      <c r="C89" s="481">
        <v>10</v>
      </c>
      <c r="D89" s="198"/>
      <c r="E89" s="197"/>
    </row>
    <row r="90" spans="1:7" ht="28.5" customHeight="1">
      <c r="A90" s="925"/>
      <c r="B90" s="467" t="s">
        <v>53</v>
      </c>
      <c r="C90" s="481">
        <v>1</v>
      </c>
      <c r="D90" s="198"/>
      <c r="E90" s="197"/>
    </row>
    <row r="91" spans="1:7">
      <c r="A91" s="926"/>
      <c r="B91" s="467" t="s">
        <v>407</v>
      </c>
      <c r="C91" s="481">
        <v>10</v>
      </c>
      <c r="D91" s="198"/>
      <c r="E91" s="197"/>
    </row>
    <row r="92" spans="1:7" ht="39" customHeight="1">
      <c r="A92" s="475" t="s">
        <v>272</v>
      </c>
      <c r="B92" s="472" t="s">
        <v>409</v>
      </c>
      <c r="C92" s="481">
        <v>10</v>
      </c>
      <c r="D92" s="198"/>
      <c r="E92" s="197"/>
    </row>
    <row r="93" spans="1:7" ht="29.25" customHeight="1">
      <c r="A93" s="476" t="s">
        <v>498</v>
      </c>
      <c r="B93" s="467" t="s">
        <v>68</v>
      </c>
      <c r="C93" s="481">
        <v>3</v>
      </c>
      <c r="D93" s="198"/>
      <c r="E93" s="197"/>
    </row>
    <row r="94" spans="1:7" ht="29.25" customHeight="1">
      <c r="A94" s="930" t="s">
        <v>462</v>
      </c>
      <c r="B94" s="467" t="s">
        <v>692</v>
      </c>
      <c r="C94" s="481">
        <v>4</v>
      </c>
      <c r="D94" s="198"/>
      <c r="E94" s="197"/>
    </row>
    <row r="95" spans="1:7" ht="29.25" customHeight="1">
      <c r="A95" s="931"/>
      <c r="B95" s="467" t="s">
        <v>693</v>
      </c>
      <c r="C95" s="481">
        <v>4</v>
      </c>
      <c r="D95" s="198"/>
      <c r="E95" s="198"/>
    </row>
    <row r="96" spans="1:7" ht="29.25" customHeight="1">
      <c r="A96" s="908" t="s">
        <v>375</v>
      </c>
      <c r="B96" s="467" t="s">
        <v>871</v>
      </c>
      <c r="C96" s="481">
        <v>2</v>
      </c>
      <c r="D96" s="198"/>
      <c r="E96" s="197"/>
    </row>
    <row r="97" spans="1:5" ht="29.25" customHeight="1">
      <c r="A97" s="819"/>
      <c r="B97" s="467" t="s">
        <v>22</v>
      </c>
      <c r="C97" s="481">
        <v>2</v>
      </c>
      <c r="D97" s="198"/>
      <c r="E97" s="197"/>
    </row>
    <row r="98" spans="1:5" ht="29.25" customHeight="1">
      <c r="A98" s="819"/>
      <c r="B98" s="467" t="s">
        <v>906</v>
      </c>
      <c r="C98" s="481">
        <v>2</v>
      </c>
      <c r="D98" s="198"/>
      <c r="E98" s="197"/>
    </row>
    <row r="99" spans="1:5" ht="29.25" customHeight="1">
      <c r="A99" s="819"/>
      <c r="B99" s="470" t="s">
        <v>215</v>
      </c>
      <c r="C99" s="481">
        <v>2</v>
      </c>
      <c r="D99" s="198"/>
      <c r="E99" s="197"/>
    </row>
    <row r="100" spans="1:5" ht="29.25" customHeight="1">
      <c r="A100" s="819"/>
      <c r="B100" s="473" t="s">
        <v>283</v>
      </c>
      <c r="C100" s="481">
        <v>4</v>
      </c>
      <c r="D100" s="198"/>
      <c r="E100" s="197"/>
    </row>
    <row r="101" spans="1:5" ht="25.5" customHeight="1">
      <c r="A101" s="819"/>
      <c r="B101" s="472" t="s">
        <v>208</v>
      </c>
      <c r="C101" s="481">
        <v>10</v>
      </c>
      <c r="D101" s="198"/>
      <c r="E101" s="197"/>
    </row>
    <row r="102" spans="1:5" ht="25.5" customHeight="1">
      <c r="A102" s="819"/>
      <c r="B102" s="472" t="s">
        <v>207</v>
      </c>
      <c r="C102" s="482">
        <v>2</v>
      </c>
      <c r="D102" s="542"/>
      <c r="E102" s="543"/>
    </row>
    <row r="103" spans="1:5" ht="22.5" customHeight="1">
      <c r="A103" s="819"/>
      <c r="B103" s="472" t="s">
        <v>48</v>
      </c>
      <c r="C103" s="481">
        <v>1</v>
      </c>
      <c r="D103" s="198"/>
      <c r="E103" s="197"/>
    </row>
    <row r="104" spans="1:5" ht="22.5" customHeight="1">
      <c r="A104" s="819"/>
      <c r="B104" s="472" t="s">
        <v>781</v>
      </c>
      <c r="C104" s="481">
        <v>1</v>
      </c>
      <c r="D104" s="198"/>
      <c r="E104" s="197"/>
    </row>
    <row r="105" spans="1:5" ht="24.75" customHeight="1">
      <c r="A105" s="820"/>
      <c r="B105" s="472" t="s">
        <v>431</v>
      </c>
      <c r="C105" s="481">
        <v>3</v>
      </c>
      <c r="D105" s="198"/>
      <c r="E105" s="197"/>
    </row>
    <row r="106" spans="1:5" ht="24.75" customHeight="1">
      <c r="A106" s="925" t="s">
        <v>524</v>
      </c>
      <c r="B106" s="477" t="s">
        <v>682</v>
      </c>
      <c r="C106" s="481">
        <v>10</v>
      </c>
      <c r="D106" s="198"/>
      <c r="E106" s="198"/>
    </row>
    <row r="107" spans="1:5" ht="32.25" customHeight="1">
      <c r="A107" s="928"/>
      <c r="B107" s="477" t="s">
        <v>681</v>
      </c>
      <c r="C107" s="481">
        <v>10</v>
      </c>
      <c r="D107" s="198"/>
      <c r="E107" s="197"/>
    </row>
    <row r="108" spans="1:5" ht="27.75" customHeight="1">
      <c r="A108" s="928"/>
      <c r="B108" s="477" t="s">
        <v>585</v>
      </c>
      <c r="C108" s="481">
        <v>4</v>
      </c>
      <c r="D108" s="198"/>
      <c r="E108" s="197"/>
    </row>
    <row r="109" spans="1:5" ht="24" customHeight="1">
      <c r="A109" s="927"/>
      <c r="B109" s="478" t="s">
        <v>222</v>
      </c>
      <c r="C109" s="481">
        <v>20</v>
      </c>
      <c r="D109" s="198"/>
      <c r="E109" s="197"/>
    </row>
    <row r="110" spans="1:5" ht="21.75" customHeight="1">
      <c r="A110" s="915" t="s">
        <v>294</v>
      </c>
      <c r="B110" s="467" t="s">
        <v>8</v>
      </c>
      <c r="C110" s="481">
        <v>210</v>
      </c>
      <c r="D110" s="198"/>
      <c r="E110" s="197"/>
    </row>
    <row r="111" spans="1:5" ht="25.5" customHeight="1">
      <c r="A111" s="915"/>
      <c r="B111" s="467" t="s">
        <v>9</v>
      </c>
      <c r="C111" s="481">
        <v>100</v>
      </c>
      <c r="D111" s="198"/>
      <c r="E111" s="197"/>
    </row>
    <row r="112" spans="1:5" ht="21" customHeight="1">
      <c r="A112" s="915" t="s">
        <v>499</v>
      </c>
      <c r="B112" s="467" t="s">
        <v>10</v>
      </c>
      <c r="C112" s="481">
        <v>140</v>
      </c>
      <c r="D112" s="198"/>
      <c r="E112" s="197"/>
    </row>
    <row r="113" spans="1:6" ht="23.25" customHeight="1" thickBot="1">
      <c r="A113" s="916"/>
      <c r="B113" s="479" t="s">
        <v>11</v>
      </c>
      <c r="C113" s="483">
        <v>100</v>
      </c>
      <c r="D113" s="199"/>
      <c r="E113" s="197"/>
    </row>
    <row r="114" spans="1:6" ht="15.75" thickBot="1">
      <c r="A114" s="913" t="s">
        <v>87</v>
      </c>
      <c r="B114" s="914"/>
      <c r="C114" s="484">
        <f>SUM(C8:C113)</f>
        <v>1534</v>
      </c>
      <c r="D114" s="259">
        <f>SUM(D8:D113)</f>
        <v>0</v>
      </c>
      <c r="E114" s="259">
        <f>SUM(E8:E113)</f>
        <v>0</v>
      </c>
    </row>
    <row r="116" spans="1:6" ht="18.75">
      <c r="A116" s="25" t="s">
        <v>88</v>
      </c>
      <c r="B116" s="60"/>
      <c r="D116" s="172"/>
    </row>
    <row r="117" spans="1:6" ht="15.75" thickBot="1">
      <c r="A117" s="60"/>
      <c r="B117" s="60"/>
    </row>
    <row r="118" spans="1:6" ht="15.75" thickBot="1">
      <c r="A118" s="64" t="s">
        <v>89</v>
      </c>
      <c r="B118" s="858" t="s">
        <v>608</v>
      </c>
      <c r="C118" s="738"/>
    </row>
    <row r="119" spans="1:6" ht="15.75" thickBot="1">
      <c r="A119" s="64" t="s">
        <v>90</v>
      </c>
      <c r="B119" s="858" t="s">
        <v>91</v>
      </c>
      <c r="C119" s="738"/>
    </row>
    <row r="120" spans="1:6" ht="15.75" thickBot="1">
      <c r="A120" s="64" t="s">
        <v>117</v>
      </c>
      <c r="B120" s="858" t="s">
        <v>604</v>
      </c>
      <c r="C120" s="738"/>
    </row>
    <row r="121" spans="1:6" ht="15.75" thickBot="1">
      <c r="A121" s="64" t="s">
        <v>118</v>
      </c>
      <c r="B121" s="858" t="s">
        <v>751</v>
      </c>
      <c r="C121" s="859"/>
    </row>
    <row r="122" spans="1:6" ht="24" customHeight="1" thickBot="1">
      <c r="A122" s="64" t="s">
        <v>719</v>
      </c>
      <c r="B122" s="860" t="s">
        <v>726</v>
      </c>
      <c r="C122" s="861"/>
    </row>
    <row r="123" spans="1:6" ht="24" customHeight="1" thickBot="1">
      <c r="A123" s="363"/>
      <c r="B123" s="364"/>
      <c r="C123" s="364"/>
    </row>
    <row r="124" spans="1:6" ht="18" customHeight="1">
      <c r="A124" s="887" t="s">
        <v>775</v>
      </c>
      <c r="B124" s="909"/>
      <c r="C124" s="909"/>
      <c r="D124" s="909"/>
      <c r="E124" s="676"/>
      <c r="F124" s="677"/>
    </row>
    <row r="125" spans="1:6" ht="19.5" customHeight="1">
      <c r="A125" s="910"/>
      <c r="B125" s="870"/>
      <c r="C125" s="870"/>
      <c r="D125" s="870"/>
      <c r="E125" s="679"/>
      <c r="F125" s="680"/>
    </row>
    <row r="126" spans="1:6" ht="23.25" customHeight="1">
      <c r="A126" s="910"/>
      <c r="B126" s="870"/>
      <c r="C126" s="870"/>
      <c r="D126" s="870"/>
      <c r="E126" s="679"/>
      <c r="F126" s="680"/>
    </row>
    <row r="127" spans="1:6" ht="15.75" thickBot="1">
      <c r="A127" s="911"/>
      <c r="B127" s="912"/>
      <c r="C127" s="912"/>
      <c r="D127" s="912"/>
      <c r="E127" s="682"/>
      <c r="F127" s="683"/>
    </row>
  </sheetData>
  <mergeCells count="28">
    <mergeCell ref="A21:A23"/>
    <mergeCell ref="A89:A91"/>
    <mergeCell ref="A110:A111"/>
    <mergeCell ref="A84:A88"/>
    <mergeCell ref="A4:A6"/>
    <mergeCell ref="A25:A34"/>
    <mergeCell ref="A51:A56"/>
    <mergeCell ref="A61:A73"/>
    <mergeCell ref="A74:A78"/>
    <mergeCell ref="A79:A83"/>
    <mergeCell ref="A35:A50"/>
    <mergeCell ref="A106:A109"/>
    <mergeCell ref="A57:A60"/>
    <mergeCell ref="A94:A95"/>
    <mergeCell ref="B4:B6"/>
    <mergeCell ref="A18:A19"/>
    <mergeCell ref="A12:A17"/>
    <mergeCell ref="C4:E4"/>
    <mergeCell ref="C5:E5"/>
    <mergeCell ref="A96:A105"/>
    <mergeCell ref="B122:C122"/>
    <mergeCell ref="A124:F127"/>
    <mergeCell ref="A114:B114"/>
    <mergeCell ref="A112:A113"/>
    <mergeCell ref="B118:C118"/>
    <mergeCell ref="B119:C119"/>
    <mergeCell ref="B121:C121"/>
    <mergeCell ref="B120:C120"/>
  </mergeCells>
  <pageMargins left="1.0416666666666666E-2" right="1.0416666666666666E-2" top="0" bottom="1.0416666666666666E-2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2:E44"/>
  <sheetViews>
    <sheetView showWhiteSpace="0" view="pageLayout" topLeftCell="A31" workbookViewId="0">
      <selection activeCell="A35" sqref="A35:C40"/>
    </sheetView>
  </sheetViews>
  <sheetFormatPr defaultColWidth="14.85546875" defaultRowHeight="15"/>
  <cols>
    <col min="1" max="1" width="33.7109375" style="23" customWidth="1"/>
    <col min="2" max="2" width="48.7109375" style="23" customWidth="1"/>
    <col min="3" max="3" width="18.7109375" style="23" customWidth="1"/>
    <col min="4" max="4" width="20.140625" style="23" customWidth="1"/>
    <col min="5" max="5" width="21.140625" customWidth="1"/>
  </cols>
  <sheetData>
    <row r="2" spans="1:5" ht="18.75">
      <c r="A2" s="193" t="s">
        <v>713</v>
      </c>
    </row>
    <row r="3" spans="1:5" ht="15.75" thickBot="1"/>
    <row r="4" spans="1:5" ht="22.5" customHeight="1" thickBot="1">
      <c r="A4" s="592" t="s">
        <v>560</v>
      </c>
      <c r="B4" s="592" t="s">
        <v>0</v>
      </c>
      <c r="C4" s="941" t="s">
        <v>125</v>
      </c>
      <c r="D4" s="942"/>
      <c r="E4" s="905"/>
    </row>
    <row r="5" spans="1:5" ht="27" customHeight="1" thickBot="1">
      <c r="A5" s="592"/>
      <c r="B5" s="592"/>
      <c r="C5" s="943"/>
      <c r="D5" s="944"/>
      <c r="E5" s="841"/>
    </row>
    <row r="6" spans="1:5" ht="24.75" thickBot="1">
      <c r="A6" s="592"/>
      <c r="B6" s="592"/>
      <c r="C6" s="195" t="s">
        <v>720</v>
      </c>
      <c r="D6" s="196" t="s">
        <v>717</v>
      </c>
      <c r="E6" s="196" t="s">
        <v>718</v>
      </c>
    </row>
    <row r="7" spans="1:5" ht="15.75" thickBot="1">
      <c r="A7" s="129">
        <v>1</v>
      </c>
      <c r="B7" s="129">
        <v>2</v>
      </c>
      <c r="C7" s="129">
        <v>3</v>
      </c>
      <c r="D7" s="129">
        <v>4</v>
      </c>
      <c r="E7" s="171">
        <v>5</v>
      </c>
    </row>
    <row r="8" spans="1:5" ht="36">
      <c r="A8" s="166" t="s">
        <v>474</v>
      </c>
      <c r="B8" s="119" t="s">
        <v>12</v>
      </c>
      <c r="C8" s="110">
        <v>1</v>
      </c>
      <c r="D8" s="253"/>
      <c r="E8" s="253"/>
    </row>
    <row r="9" spans="1:5" ht="48">
      <c r="A9" s="165" t="s">
        <v>387</v>
      </c>
      <c r="B9" s="110" t="s">
        <v>17</v>
      </c>
      <c r="C9" s="110">
        <v>1</v>
      </c>
      <c r="D9" s="203"/>
      <c r="E9" s="203"/>
    </row>
    <row r="10" spans="1:5" ht="25.5" customHeight="1">
      <c r="A10" s="629" t="s">
        <v>239</v>
      </c>
      <c r="B10" s="105" t="s">
        <v>165</v>
      </c>
      <c r="C10" s="110">
        <v>1</v>
      </c>
      <c r="D10" s="203"/>
      <c r="E10" s="203"/>
    </row>
    <row r="11" spans="1:5" ht="24">
      <c r="A11" s="629"/>
      <c r="B11" s="105" t="s">
        <v>166</v>
      </c>
      <c r="C11" s="110">
        <v>1</v>
      </c>
      <c r="D11" s="203"/>
      <c r="E11" s="203"/>
    </row>
    <row r="12" spans="1:5" ht="24">
      <c r="A12" s="629"/>
      <c r="B12" s="104" t="s">
        <v>426</v>
      </c>
      <c r="C12" s="110">
        <v>1</v>
      </c>
      <c r="D12" s="203"/>
      <c r="E12" s="203"/>
    </row>
    <row r="13" spans="1:5">
      <c r="A13" s="638" t="s">
        <v>448</v>
      </c>
      <c r="B13" s="104" t="s">
        <v>114</v>
      </c>
      <c r="C13" s="110">
        <v>2</v>
      </c>
      <c r="D13" s="203"/>
      <c r="E13" s="203"/>
    </row>
    <row r="14" spans="1:5" ht="24">
      <c r="A14" s="639"/>
      <c r="B14" s="105" t="s">
        <v>493</v>
      </c>
      <c r="C14" s="118">
        <v>2</v>
      </c>
      <c r="D14" s="203"/>
      <c r="E14" s="203"/>
    </row>
    <row r="15" spans="1:5" ht="24">
      <c r="A15" s="640"/>
      <c r="B15" s="104" t="s">
        <v>724</v>
      </c>
      <c r="C15" s="118">
        <v>1</v>
      </c>
      <c r="D15" s="203"/>
      <c r="E15" s="203"/>
    </row>
    <row r="16" spans="1:5" ht="24">
      <c r="A16" s="638" t="s">
        <v>336</v>
      </c>
      <c r="B16" s="110" t="s">
        <v>428</v>
      </c>
      <c r="C16" s="118">
        <v>2</v>
      </c>
      <c r="D16" s="203"/>
      <c r="E16" s="203"/>
    </row>
    <row r="17" spans="1:5" ht="24">
      <c r="A17" s="945"/>
      <c r="B17" s="110" t="s">
        <v>40</v>
      </c>
      <c r="C17" s="118">
        <v>2</v>
      </c>
      <c r="D17" s="203"/>
      <c r="E17" s="203"/>
    </row>
    <row r="18" spans="1:5" ht="24">
      <c r="A18" s="945"/>
      <c r="B18" s="110" t="s">
        <v>54</v>
      </c>
      <c r="C18" s="118">
        <v>2</v>
      </c>
      <c r="D18" s="203"/>
      <c r="E18" s="203"/>
    </row>
    <row r="19" spans="1:5" ht="24">
      <c r="A19" s="945"/>
      <c r="B19" s="104" t="s">
        <v>111</v>
      </c>
      <c r="C19" s="118">
        <v>2</v>
      </c>
      <c r="D19" s="203"/>
      <c r="E19" s="203"/>
    </row>
    <row r="20" spans="1:5" ht="24">
      <c r="A20" s="945"/>
      <c r="B20" s="104" t="s">
        <v>113</v>
      </c>
      <c r="C20" s="118">
        <v>2</v>
      </c>
      <c r="D20" s="203"/>
      <c r="E20" s="203"/>
    </row>
    <row r="21" spans="1:5">
      <c r="A21" s="945"/>
      <c r="B21" s="110" t="s">
        <v>60</v>
      </c>
      <c r="C21" s="118">
        <v>2</v>
      </c>
      <c r="D21" s="203"/>
      <c r="E21" s="203"/>
    </row>
    <row r="22" spans="1:5">
      <c r="A22" s="638" t="s">
        <v>266</v>
      </c>
      <c r="B22" s="110" t="s">
        <v>31</v>
      </c>
      <c r="C22" s="118">
        <v>1</v>
      </c>
      <c r="D22" s="203"/>
      <c r="E22" s="203"/>
    </row>
    <row r="23" spans="1:5">
      <c r="A23" s="640"/>
      <c r="B23" s="105" t="s">
        <v>30</v>
      </c>
      <c r="C23" s="118">
        <v>1</v>
      </c>
      <c r="D23" s="203"/>
      <c r="E23" s="203"/>
    </row>
    <row r="24" spans="1:5">
      <c r="A24" s="638" t="s">
        <v>251</v>
      </c>
      <c r="B24" s="470" t="s">
        <v>1004</v>
      </c>
      <c r="C24" s="118">
        <v>4</v>
      </c>
      <c r="D24" s="203"/>
      <c r="E24" s="203"/>
    </row>
    <row r="25" spans="1:5">
      <c r="A25" s="640"/>
      <c r="B25" s="470" t="s">
        <v>644</v>
      </c>
      <c r="C25" s="118">
        <v>4</v>
      </c>
      <c r="D25" s="203"/>
      <c r="E25" s="203"/>
    </row>
    <row r="26" spans="1:5" ht="38.25" customHeight="1">
      <c r="A26" s="537" t="s">
        <v>393</v>
      </c>
      <c r="B26" s="110" t="s">
        <v>437</v>
      </c>
      <c r="C26" s="118">
        <v>2</v>
      </c>
      <c r="D26" s="203"/>
      <c r="E26" s="203"/>
    </row>
    <row r="27" spans="1:5" ht="48">
      <c r="A27" s="164" t="s">
        <v>272</v>
      </c>
      <c r="B27" s="104" t="s">
        <v>409</v>
      </c>
      <c r="C27" s="118">
        <v>1</v>
      </c>
      <c r="D27" s="203"/>
      <c r="E27" s="203"/>
    </row>
    <row r="28" spans="1:5" ht="38.25" customHeight="1">
      <c r="A28" s="638" t="s">
        <v>524</v>
      </c>
      <c r="B28" s="113" t="s">
        <v>488</v>
      </c>
      <c r="C28" s="118">
        <v>2</v>
      </c>
      <c r="D28" s="203"/>
      <c r="E28" s="203"/>
    </row>
    <row r="29" spans="1:5" ht="36.75" customHeight="1">
      <c r="A29" s="945"/>
      <c r="B29" s="113" t="s">
        <v>489</v>
      </c>
      <c r="C29" s="118">
        <v>2</v>
      </c>
      <c r="D29" s="203"/>
      <c r="E29" s="203"/>
    </row>
    <row r="30" spans="1:5" ht="30.75" customHeight="1">
      <c r="A30" s="230" t="s">
        <v>294</v>
      </c>
      <c r="B30" s="110" t="s">
        <v>8</v>
      </c>
      <c r="C30" s="118">
        <v>2</v>
      </c>
      <c r="D30" s="203"/>
      <c r="E30" s="203"/>
    </row>
    <row r="31" spans="1:5" ht="34.5" customHeight="1">
      <c r="A31" s="230" t="s">
        <v>499</v>
      </c>
      <c r="B31" s="110" t="s">
        <v>10</v>
      </c>
      <c r="C31" s="118">
        <v>2</v>
      </c>
      <c r="D31" s="203"/>
      <c r="E31" s="203"/>
    </row>
    <row r="32" spans="1:5" ht="26.25" customHeight="1" thickBot="1">
      <c r="A32" s="308" t="s">
        <v>292</v>
      </c>
      <c r="B32" s="110" t="s">
        <v>67</v>
      </c>
      <c r="C32" s="118">
        <v>2</v>
      </c>
      <c r="D32" s="203"/>
      <c r="E32" s="203"/>
    </row>
    <row r="33" spans="1:5" ht="15.75" thickBot="1">
      <c r="A33" s="871" t="s">
        <v>87</v>
      </c>
      <c r="B33" s="674"/>
      <c r="C33" s="258">
        <f>SUM(C8:C32)</f>
        <v>45</v>
      </c>
      <c r="D33" s="223">
        <f>SUM(D8:D32)</f>
        <v>0</v>
      </c>
      <c r="E33" s="223">
        <f>SUM(E8:E32)</f>
        <v>0</v>
      </c>
    </row>
    <row r="34" spans="1:5">
      <c r="A34" s="122"/>
      <c r="B34" s="125"/>
      <c r="C34" s="175"/>
      <c r="D34" s="365"/>
      <c r="E34" s="365"/>
    </row>
    <row r="35" spans="1:5" ht="19.5" thickBot="1">
      <c r="A35" s="25" t="s">
        <v>88</v>
      </c>
      <c r="B35" s="60"/>
      <c r="C35" s="61"/>
      <c r="D35" s="62"/>
    </row>
    <row r="36" spans="1:5" ht="15.75" thickBot="1">
      <c r="A36" s="64" t="s">
        <v>89</v>
      </c>
      <c r="B36" s="858" t="s">
        <v>608</v>
      </c>
      <c r="C36" s="738"/>
      <c r="D36" s="62"/>
      <c r="E36" s="169"/>
    </row>
    <row r="37" spans="1:5" ht="15.75" thickBot="1">
      <c r="A37" s="64" t="s">
        <v>90</v>
      </c>
      <c r="B37" s="858" t="s">
        <v>91</v>
      </c>
      <c r="C37" s="738"/>
      <c r="D37" s="62"/>
    </row>
    <row r="38" spans="1:5" ht="15.75" thickBot="1">
      <c r="A38" s="64" t="s">
        <v>117</v>
      </c>
      <c r="B38" s="858" t="s">
        <v>604</v>
      </c>
      <c r="C38" s="738"/>
      <c r="D38" s="62"/>
    </row>
    <row r="39" spans="1:5" ht="15.75" thickBot="1">
      <c r="A39" s="64" t="s">
        <v>118</v>
      </c>
      <c r="B39" s="858" t="s">
        <v>751</v>
      </c>
      <c r="C39" s="859"/>
      <c r="D39" s="62"/>
    </row>
    <row r="40" spans="1:5" ht="15.75" thickBot="1">
      <c r="A40" s="64" t="s">
        <v>719</v>
      </c>
      <c r="B40" s="860" t="s">
        <v>726</v>
      </c>
      <c r="C40" s="861"/>
      <c r="D40" s="62"/>
    </row>
    <row r="41" spans="1:5" ht="15.75" thickBot="1"/>
    <row r="42" spans="1:5" ht="40.5" customHeight="1">
      <c r="A42" s="932" t="s">
        <v>752</v>
      </c>
      <c r="B42" s="933"/>
      <c r="C42" s="933"/>
      <c r="D42" s="933"/>
      <c r="E42" s="934"/>
    </row>
    <row r="43" spans="1:5" ht="38.25" customHeight="1">
      <c r="A43" s="935"/>
      <c r="B43" s="936"/>
      <c r="C43" s="936"/>
      <c r="D43" s="936"/>
      <c r="E43" s="937"/>
    </row>
    <row r="44" spans="1:5" ht="5.25" customHeight="1" thickBot="1">
      <c r="A44" s="938"/>
      <c r="B44" s="939"/>
      <c r="C44" s="939"/>
      <c r="D44" s="939"/>
      <c r="E44" s="940"/>
    </row>
  </sheetData>
  <mergeCells count="16">
    <mergeCell ref="A4:A6"/>
    <mergeCell ref="B4:B6"/>
    <mergeCell ref="A33:B33"/>
    <mergeCell ref="C4:E5"/>
    <mergeCell ref="A22:A23"/>
    <mergeCell ref="A13:A15"/>
    <mergeCell ref="A10:A12"/>
    <mergeCell ref="A16:A21"/>
    <mergeCell ref="A28:A29"/>
    <mergeCell ref="A24:A25"/>
    <mergeCell ref="A42:E44"/>
    <mergeCell ref="B36:C36"/>
    <mergeCell ref="B37:C37"/>
    <mergeCell ref="B38:C38"/>
    <mergeCell ref="B39:C39"/>
    <mergeCell ref="B40:C40"/>
  </mergeCells>
  <pageMargins left="0" right="1.0416666666666666E-2" top="0" bottom="1.0416666666666666E-2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2:W99"/>
  <sheetViews>
    <sheetView topLeftCell="A70" workbookViewId="0">
      <selection activeCell="A81" sqref="A81:C86"/>
    </sheetView>
  </sheetViews>
  <sheetFormatPr defaultColWidth="12.5703125" defaultRowHeight="15"/>
  <cols>
    <col min="1" max="1" width="39.85546875" style="23" customWidth="1"/>
    <col min="2" max="2" width="44" style="66" customWidth="1"/>
    <col min="3" max="4" width="18.28515625" style="66" customWidth="1"/>
    <col min="5" max="5" width="20.7109375" customWidth="1"/>
  </cols>
  <sheetData>
    <row r="2" spans="1:5" ht="15.75">
      <c r="A2" s="541" t="s">
        <v>899</v>
      </c>
    </row>
    <row r="3" spans="1:5" ht="15.75" thickBot="1"/>
    <row r="4" spans="1:5" ht="26.25" customHeight="1" thickBot="1">
      <c r="A4" s="592" t="s">
        <v>560</v>
      </c>
      <c r="B4" s="592" t="s">
        <v>0</v>
      </c>
      <c r="C4" s="948" t="s">
        <v>738</v>
      </c>
      <c r="D4" s="949"/>
      <c r="E4" s="869"/>
    </row>
    <row r="5" spans="1:5" ht="48.75" customHeight="1" thickBot="1">
      <c r="A5" s="592"/>
      <c r="B5" s="592"/>
      <c r="C5" s="950" t="s">
        <v>126</v>
      </c>
      <c r="D5" s="951"/>
      <c r="E5" s="712"/>
    </row>
    <row r="6" spans="1:5" ht="24.75" thickBot="1">
      <c r="A6" s="592"/>
      <c r="B6" s="592"/>
      <c r="C6" s="195" t="s">
        <v>720</v>
      </c>
      <c r="D6" s="196" t="s">
        <v>717</v>
      </c>
      <c r="E6" s="196" t="s">
        <v>718</v>
      </c>
    </row>
    <row r="7" spans="1:5" ht="15.75" thickBot="1">
      <c r="A7" s="129">
        <v>1</v>
      </c>
      <c r="B7" s="129">
        <v>2</v>
      </c>
      <c r="C7" s="129">
        <v>3</v>
      </c>
      <c r="D7" s="129">
        <v>4</v>
      </c>
      <c r="E7" s="228">
        <v>5</v>
      </c>
    </row>
    <row r="8" spans="1:5" ht="24">
      <c r="A8" s="229" t="s">
        <v>528</v>
      </c>
      <c r="B8" s="107" t="s">
        <v>542</v>
      </c>
      <c r="C8" s="167">
        <v>1</v>
      </c>
      <c r="D8" s="276"/>
      <c r="E8" s="253"/>
    </row>
    <row r="9" spans="1:5" ht="24">
      <c r="A9" s="227" t="s">
        <v>386</v>
      </c>
      <c r="B9" s="110" t="s">
        <v>75</v>
      </c>
      <c r="C9" s="110">
        <v>1</v>
      </c>
      <c r="D9" s="263"/>
      <c r="E9" s="253"/>
    </row>
    <row r="10" spans="1:5" ht="24">
      <c r="A10" s="227" t="s">
        <v>474</v>
      </c>
      <c r="B10" s="110" t="s">
        <v>12</v>
      </c>
      <c r="C10" s="110">
        <v>1</v>
      </c>
      <c r="D10" s="263"/>
      <c r="E10" s="253"/>
    </row>
    <row r="11" spans="1:5" ht="36">
      <c r="A11" s="227" t="s">
        <v>341</v>
      </c>
      <c r="B11" s="110" t="s">
        <v>17</v>
      </c>
      <c r="C11" s="110">
        <v>1</v>
      </c>
      <c r="D11" s="263"/>
      <c r="E11" s="253"/>
    </row>
    <row r="12" spans="1:5" ht="24" customHeight="1">
      <c r="A12" s="631" t="s">
        <v>439</v>
      </c>
      <c r="B12" s="105" t="s">
        <v>84</v>
      </c>
      <c r="C12" s="110">
        <v>1</v>
      </c>
      <c r="D12" s="263"/>
      <c r="E12" s="253"/>
    </row>
    <row r="13" spans="1:5" ht="24">
      <c r="A13" s="703"/>
      <c r="B13" s="105" t="s">
        <v>81</v>
      </c>
      <c r="C13" s="110">
        <v>1</v>
      </c>
      <c r="D13" s="263"/>
      <c r="E13" s="253"/>
    </row>
    <row r="14" spans="1:5" ht="24">
      <c r="A14" s="703"/>
      <c r="B14" s="105" t="s">
        <v>79</v>
      </c>
      <c r="C14" s="110">
        <v>1</v>
      </c>
      <c r="D14" s="263"/>
      <c r="E14" s="253"/>
    </row>
    <row r="15" spans="1:5" ht="24">
      <c r="A15" s="715"/>
      <c r="B15" s="113" t="s">
        <v>83</v>
      </c>
      <c r="C15" s="110">
        <v>1</v>
      </c>
      <c r="D15" s="263"/>
      <c r="E15" s="253"/>
    </row>
    <row r="16" spans="1:5" ht="24">
      <c r="A16" s="701" t="s">
        <v>157</v>
      </c>
      <c r="B16" s="110" t="s">
        <v>402</v>
      </c>
      <c r="C16" s="110">
        <v>4</v>
      </c>
      <c r="D16" s="263"/>
      <c r="E16" s="253"/>
    </row>
    <row r="17" spans="1:5" ht="24">
      <c r="A17" s="701"/>
      <c r="B17" s="110" t="s">
        <v>76</v>
      </c>
      <c r="C17" s="110">
        <v>1</v>
      </c>
      <c r="D17" s="263"/>
      <c r="E17" s="253"/>
    </row>
    <row r="18" spans="1:5" ht="24.75" customHeight="1">
      <c r="A18" s="631" t="s">
        <v>300</v>
      </c>
      <c r="B18" s="113" t="s">
        <v>442</v>
      </c>
      <c r="C18" s="110">
        <v>1</v>
      </c>
      <c r="D18" s="263"/>
      <c r="E18" s="253"/>
    </row>
    <row r="19" spans="1:5" ht="24">
      <c r="A19" s="703"/>
      <c r="B19" s="105" t="s">
        <v>143</v>
      </c>
      <c r="C19" s="110">
        <v>1</v>
      </c>
      <c r="D19" s="263"/>
      <c r="E19" s="253"/>
    </row>
    <row r="20" spans="1:5" ht="36.75" customHeight="1">
      <c r="A20" s="703"/>
      <c r="B20" s="105" t="s">
        <v>443</v>
      </c>
      <c r="C20" s="110">
        <v>1</v>
      </c>
      <c r="D20" s="263"/>
      <c r="E20" s="253"/>
    </row>
    <row r="21" spans="1:5" ht="24">
      <c r="A21" s="631" t="s">
        <v>238</v>
      </c>
      <c r="B21" s="110" t="s">
        <v>413</v>
      </c>
      <c r="C21" s="110">
        <v>1</v>
      </c>
      <c r="D21" s="263"/>
      <c r="E21" s="253"/>
    </row>
    <row r="22" spans="1:5" ht="24">
      <c r="A22" s="703"/>
      <c r="B22" s="110" t="s">
        <v>414</v>
      </c>
      <c r="C22" s="110">
        <v>1</v>
      </c>
      <c r="D22" s="263"/>
      <c r="E22" s="253"/>
    </row>
    <row r="23" spans="1:5" ht="24">
      <c r="A23" s="591" t="s">
        <v>239</v>
      </c>
      <c r="B23" s="105" t="s">
        <v>165</v>
      </c>
      <c r="C23" s="110">
        <v>9</v>
      </c>
      <c r="D23" s="263"/>
      <c r="E23" s="253"/>
    </row>
    <row r="24" spans="1:5" ht="24">
      <c r="A24" s="591"/>
      <c r="B24" s="105" t="s">
        <v>166</v>
      </c>
      <c r="C24" s="110">
        <v>6</v>
      </c>
      <c r="D24" s="263"/>
      <c r="E24" s="203"/>
    </row>
    <row r="25" spans="1:5" ht="26.25" customHeight="1">
      <c r="A25" s="631" t="s">
        <v>448</v>
      </c>
      <c r="B25" s="104" t="s">
        <v>404</v>
      </c>
      <c r="C25" s="110">
        <v>2</v>
      </c>
      <c r="D25" s="263"/>
      <c r="E25" s="253"/>
    </row>
    <row r="26" spans="1:5" ht="26.25" customHeight="1">
      <c r="A26" s="703"/>
      <c r="B26" s="104" t="s">
        <v>845</v>
      </c>
      <c r="C26" s="110">
        <v>2</v>
      </c>
      <c r="D26" s="263"/>
      <c r="E26" s="253"/>
    </row>
    <row r="27" spans="1:5" ht="26.25" customHeight="1">
      <c r="A27" s="703"/>
      <c r="B27" s="104" t="s">
        <v>869</v>
      </c>
      <c r="C27" s="110">
        <v>2</v>
      </c>
      <c r="D27" s="263"/>
      <c r="E27" s="253"/>
    </row>
    <row r="28" spans="1:5" ht="26.25" customHeight="1">
      <c r="A28" s="703"/>
      <c r="B28" s="104" t="s">
        <v>893</v>
      </c>
      <c r="C28" s="110">
        <v>2</v>
      </c>
      <c r="D28" s="263"/>
      <c r="E28" s="253"/>
    </row>
    <row r="29" spans="1:5" ht="26.25" customHeight="1">
      <c r="A29" s="703"/>
      <c r="B29" s="104" t="s">
        <v>114</v>
      </c>
      <c r="C29" s="110">
        <v>2</v>
      </c>
      <c r="D29" s="263"/>
      <c r="E29" s="253"/>
    </row>
    <row r="30" spans="1:5" ht="21" customHeight="1">
      <c r="A30" s="703"/>
      <c r="B30" s="104" t="s">
        <v>438</v>
      </c>
      <c r="C30" s="110">
        <v>2</v>
      </c>
      <c r="D30" s="263"/>
      <c r="E30" s="253"/>
    </row>
    <row r="31" spans="1:5" ht="24">
      <c r="A31" s="703"/>
      <c r="B31" s="105" t="s">
        <v>493</v>
      </c>
      <c r="C31" s="110">
        <v>2</v>
      </c>
      <c r="D31" s="263"/>
      <c r="E31" s="253"/>
    </row>
    <row r="32" spans="1:5" ht="24">
      <c r="A32" s="703"/>
      <c r="B32" s="104" t="s">
        <v>415</v>
      </c>
      <c r="C32" s="110">
        <v>2</v>
      </c>
      <c r="D32" s="263"/>
      <c r="E32" s="253"/>
    </row>
    <row r="33" spans="1:5">
      <c r="A33" s="527" t="s">
        <v>241</v>
      </c>
      <c r="B33" s="136" t="s">
        <v>85</v>
      </c>
      <c r="C33" s="110">
        <v>1</v>
      </c>
      <c r="D33" s="263"/>
      <c r="E33" s="253"/>
    </row>
    <row r="34" spans="1:5" ht="24" customHeight="1">
      <c r="A34" s="305" t="s">
        <v>449</v>
      </c>
      <c r="B34" s="110" t="s">
        <v>907</v>
      </c>
      <c r="C34" s="110">
        <v>1</v>
      </c>
      <c r="D34" s="263"/>
      <c r="E34" s="253"/>
    </row>
    <row r="35" spans="1:5" ht="24">
      <c r="A35" s="631" t="s">
        <v>336</v>
      </c>
      <c r="B35" s="110" t="s">
        <v>428</v>
      </c>
      <c r="C35" s="110">
        <v>4</v>
      </c>
      <c r="D35" s="263"/>
      <c r="E35" s="253"/>
    </row>
    <row r="36" spans="1:5" ht="24">
      <c r="A36" s="703"/>
      <c r="B36" s="110" t="s">
        <v>40</v>
      </c>
      <c r="C36" s="110">
        <v>4</v>
      </c>
      <c r="D36" s="263"/>
      <c r="E36" s="253"/>
    </row>
    <row r="37" spans="1:5">
      <c r="A37" s="703"/>
      <c r="B37" s="110" t="s">
        <v>418</v>
      </c>
      <c r="C37" s="110">
        <v>2</v>
      </c>
      <c r="D37" s="263"/>
      <c r="E37" s="253"/>
    </row>
    <row r="38" spans="1:5" ht="24">
      <c r="A38" s="703"/>
      <c r="B38" s="110" t="s">
        <v>419</v>
      </c>
      <c r="C38" s="110">
        <v>2</v>
      </c>
      <c r="D38" s="263"/>
      <c r="E38" s="253"/>
    </row>
    <row r="39" spans="1:5" ht="24">
      <c r="A39" s="703"/>
      <c r="B39" s="110" t="s">
        <v>54</v>
      </c>
      <c r="C39" s="110">
        <v>4</v>
      </c>
      <c r="D39" s="263"/>
      <c r="E39" s="253"/>
    </row>
    <row r="40" spans="1:5" ht="24">
      <c r="A40" s="703"/>
      <c r="B40" s="110" t="s">
        <v>429</v>
      </c>
      <c r="C40" s="110">
        <v>2</v>
      </c>
      <c r="D40" s="263"/>
      <c r="E40" s="253"/>
    </row>
    <row r="41" spans="1:5">
      <c r="A41" s="703"/>
      <c r="B41" s="110" t="s">
        <v>60</v>
      </c>
      <c r="C41" s="110">
        <v>4</v>
      </c>
      <c r="D41" s="263"/>
      <c r="E41" s="253"/>
    </row>
    <row r="42" spans="1:5" ht="24">
      <c r="A42" s="952"/>
      <c r="B42" s="110" t="s">
        <v>421</v>
      </c>
      <c r="C42" s="110">
        <v>6</v>
      </c>
      <c r="D42" s="263"/>
      <c r="E42" s="253"/>
    </row>
    <row r="43" spans="1:5" ht="24">
      <c r="A43" s="952"/>
      <c r="B43" s="110" t="s">
        <v>485</v>
      </c>
      <c r="C43" s="110">
        <v>6</v>
      </c>
      <c r="D43" s="263"/>
      <c r="E43" s="253"/>
    </row>
    <row r="44" spans="1:5" ht="24">
      <c r="A44" s="952"/>
      <c r="B44" s="104" t="s">
        <v>111</v>
      </c>
      <c r="C44" s="110">
        <v>2</v>
      </c>
      <c r="D44" s="263"/>
      <c r="E44" s="253"/>
    </row>
    <row r="45" spans="1:5" ht="24">
      <c r="A45" s="952"/>
      <c r="B45" s="104" t="s">
        <v>908</v>
      </c>
      <c r="C45" s="105">
        <v>2</v>
      </c>
      <c r="D45" s="204"/>
      <c r="E45" s="338"/>
    </row>
    <row r="46" spans="1:5" ht="24">
      <c r="A46" s="953"/>
      <c r="B46" s="110" t="s">
        <v>59</v>
      </c>
      <c r="C46" s="110">
        <v>2</v>
      </c>
      <c r="D46" s="263"/>
      <c r="E46" s="253"/>
    </row>
    <row r="47" spans="1:5" ht="28.5" customHeight="1">
      <c r="A47" s="631" t="s">
        <v>266</v>
      </c>
      <c r="B47" s="110" t="s">
        <v>41</v>
      </c>
      <c r="C47" s="110">
        <v>1</v>
      </c>
      <c r="D47" s="263"/>
      <c r="E47" s="253"/>
    </row>
    <row r="48" spans="1:5" ht="23.25" customHeight="1">
      <c r="A48" s="703"/>
      <c r="B48" s="110" t="s">
        <v>42</v>
      </c>
      <c r="C48" s="110">
        <v>1</v>
      </c>
      <c r="D48" s="263"/>
      <c r="E48" s="253"/>
    </row>
    <row r="49" spans="1:5" ht="24" customHeight="1">
      <c r="A49" s="703"/>
      <c r="B49" s="110" t="s">
        <v>31</v>
      </c>
      <c r="C49" s="110">
        <v>1</v>
      </c>
      <c r="D49" s="263"/>
      <c r="E49" s="253"/>
    </row>
    <row r="50" spans="1:5" ht="26.25" customHeight="1">
      <c r="A50" s="703"/>
      <c r="B50" s="105" t="s">
        <v>30</v>
      </c>
      <c r="C50" s="110">
        <v>1</v>
      </c>
      <c r="D50" s="263"/>
      <c r="E50" s="253"/>
    </row>
    <row r="51" spans="1:5" ht="19.5" customHeight="1">
      <c r="A51" s="631" t="s">
        <v>391</v>
      </c>
      <c r="B51" s="114" t="s">
        <v>45</v>
      </c>
      <c r="C51" s="110">
        <v>1</v>
      </c>
      <c r="D51" s="263"/>
      <c r="E51" s="253"/>
    </row>
    <row r="52" spans="1:5" ht="24">
      <c r="A52" s="703"/>
      <c r="B52" s="114" t="s">
        <v>46</v>
      </c>
      <c r="C52" s="110">
        <v>1</v>
      </c>
      <c r="D52" s="263"/>
      <c r="E52" s="253"/>
    </row>
    <row r="53" spans="1:5">
      <c r="A53" s="703"/>
      <c r="B53" s="114" t="s">
        <v>877</v>
      </c>
      <c r="C53" s="110">
        <v>2</v>
      </c>
      <c r="D53" s="263"/>
      <c r="E53" s="253"/>
    </row>
    <row r="54" spans="1:5" ht="24">
      <c r="A54" s="631" t="s">
        <v>406</v>
      </c>
      <c r="B54" s="105" t="s">
        <v>199</v>
      </c>
      <c r="C54" s="110">
        <v>2</v>
      </c>
      <c r="D54" s="263"/>
      <c r="E54" s="203"/>
    </row>
    <row r="55" spans="1:5" ht="24">
      <c r="A55" s="703"/>
      <c r="B55" s="105" t="s">
        <v>129</v>
      </c>
      <c r="C55" s="110">
        <v>2</v>
      </c>
      <c r="D55" s="263"/>
      <c r="E55" s="253"/>
    </row>
    <row r="56" spans="1:5" ht="24">
      <c r="A56" s="715"/>
      <c r="B56" s="110" t="s">
        <v>49</v>
      </c>
      <c r="C56" s="110">
        <v>2</v>
      </c>
      <c r="D56" s="263"/>
      <c r="E56" s="253"/>
    </row>
    <row r="57" spans="1:5" ht="22.5" customHeight="1">
      <c r="A57" s="631" t="s">
        <v>393</v>
      </c>
      <c r="B57" s="110" t="s">
        <v>437</v>
      </c>
      <c r="C57" s="110">
        <v>4</v>
      </c>
      <c r="D57" s="263"/>
      <c r="E57" s="253"/>
    </row>
    <row r="58" spans="1:5" ht="26.25" customHeight="1">
      <c r="A58" s="703"/>
      <c r="B58" s="110" t="s">
        <v>407</v>
      </c>
      <c r="C58" s="110">
        <v>2</v>
      </c>
      <c r="D58" s="263"/>
      <c r="E58" s="253"/>
    </row>
    <row r="59" spans="1:5" ht="23.25" customHeight="1">
      <c r="A59" s="703"/>
      <c r="B59" s="110" t="s">
        <v>683</v>
      </c>
      <c r="C59" s="110">
        <v>2</v>
      </c>
      <c r="D59" s="263"/>
      <c r="E59" s="253"/>
    </row>
    <row r="60" spans="1:5" ht="30" customHeight="1">
      <c r="A60" s="703"/>
      <c r="B60" s="110" t="s">
        <v>689</v>
      </c>
      <c r="C60" s="110">
        <v>1</v>
      </c>
      <c r="D60" s="263"/>
      <c r="E60" s="253"/>
    </row>
    <row r="61" spans="1:5" ht="48">
      <c r="A61" s="145" t="s">
        <v>461</v>
      </c>
      <c r="B61" s="104" t="s">
        <v>409</v>
      </c>
      <c r="C61" s="110">
        <v>2</v>
      </c>
      <c r="D61" s="263"/>
      <c r="E61" s="253"/>
    </row>
    <row r="62" spans="1:5" ht="29.25" customHeight="1">
      <c r="A62" s="233" t="s">
        <v>273</v>
      </c>
      <c r="B62" s="110" t="s">
        <v>68</v>
      </c>
      <c r="C62" s="110">
        <v>1</v>
      </c>
      <c r="D62" s="263"/>
      <c r="E62" s="253"/>
    </row>
    <row r="63" spans="1:5" ht="24.75" customHeight="1">
      <c r="A63" s="631" t="s">
        <v>286</v>
      </c>
      <c r="B63" s="110" t="s">
        <v>20</v>
      </c>
      <c r="C63" s="110">
        <v>1</v>
      </c>
      <c r="D63" s="263"/>
      <c r="E63" s="253"/>
    </row>
    <row r="64" spans="1:5" ht="23.25" customHeight="1">
      <c r="A64" s="703"/>
      <c r="B64" s="110" t="s">
        <v>22</v>
      </c>
      <c r="C64" s="110">
        <v>1</v>
      </c>
      <c r="D64" s="263"/>
      <c r="E64" s="253"/>
    </row>
    <row r="65" spans="1:5" ht="27.75" customHeight="1">
      <c r="A65" s="703"/>
      <c r="B65" s="110" t="s">
        <v>23</v>
      </c>
      <c r="C65" s="110">
        <v>1</v>
      </c>
      <c r="D65" s="263"/>
      <c r="E65" s="253"/>
    </row>
    <row r="66" spans="1:5" ht="27.75" customHeight="1">
      <c r="A66" s="703"/>
      <c r="B66" s="104" t="s">
        <v>24</v>
      </c>
      <c r="C66" s="115">
        <v>1</v>
      </c>
      <c r="D66" s="263"/>
      <c r="E66" s="253"/>
    </row>
    <row r="67" spans="1:5" ht="30" customHeight="1">
      <c r="A67" s="703"/>
      <c r="B67" s="105" t="s">
        <v>212</v>
      </c>
      <c r="C67" s="115">
        <v>1</v>
      </c>
      <c r="D67" s="263"/>
      <c r="E67" s="253"/>
    </row>
    <row r="68" spans="1:5" ht="27.75" customHeight="1">
      <c r="A68" s="703"/>
      <c r="B68" s="114" t="s">
        <v>283</v>
      </c>
      <c r="C68" s="115">
        <v>1</v>
      </c>
      <c r="D68" s="263"/>
      <c r="E68" s="253"/>
    </row>
    <row r="69" spans="1:5" ht="24.75" customHeight="1">
      <c r="A69" s="703"/>
      <c r="B69" s="104" t="s">
        <v>424</v>
      </c>
      <c r="C69" s="115">
        <v>1</v>
      </c>
      <c r="D69" s="263"/>
      <c r="E69" s="253"/>
    </row>
    <row r="70" spans="1:5" ht="29.25" customHeight="1">
      <c r="A70" s="715"/>
      <c r="B70" s="104" t="s">
        <v>431</v>
      </c>
      <c r="C70" s="115">
        <v>1</v>
      </c>
      <c r="D70" s="263"/>
      <c r="E70" s="253"/>
    </row>
    <row r="71" spans="1:5" ht="28.5" customHeight="1">
      <c r="A71" s="631" t="s">
        <v>524</v>
      </c>
      <c r="B71" s="113" t="s">
        <v>488</v>
      </c>
      <c r="C71" s="115">
        <v>2</v>
      </c>
      <c r="D71" s="263"/>
      <c r="E71" s="253"/>
    </row>
    <row r="72" spans="1:5" ht="31.5" customHeight="1">
      <c r="A72" s="703"/>
      <c r="B72" s="113" t="s">
        <v>489</v>
      </c>
      <c r="C72" s="115">
        <v>2</v>
      </c>
      <c r="D72" s="263"/>
      <c r="E72" s="253"/>
    </row>
    <row r="73" spans="1:5" ht="24">
      <c r="A73" s="703"/>
      <c r="B73" s="113" t="s">
        <v>221</v>
      </c>
      <c r="C73" s="115">
        <v>1</v>
      </c>
      <c r="D73" s="263"/>
      <c r="E73" s="253"/>
    </row>
    <row r="74" spans="1:5" ht="24">
      <c r="A74" s="703"/>
      <c r="B74" s="113" t="s">
        <v>686</v>
      </c>
      <c r="C74" s="115">
        <v>2</v>
      </c>
      <c r="D74" s="263"/>
      <c r="E74" s="253"/>
    </row>
    <row r="75" spans="1:5" ht="21" customHeight="1">
      <c r="A75" s="591" t="s">
        <v>470</v>
      </c>
      <c r="B75" s="110" t="s">
        <v>8</v>
      </c>
      <c r="C75" s="115">
        <v>15</v>
      </c>
      <c r="D75" s="263"/>
      <c r="E75" s="253"/>
    </row>
    <row r="76" spans="1:5" ht="21" customHeight="1">
      <c r="A76" s="591"/>
      <c r="B76" s="110" t="s">
        <v>9</v>
      </c>
      <c r="C76" s="110">
        <v>9</v>
      </c>
      <c r="D76" s="263"/>
      <c r="E76" s="203"/>
    </row>
    <row r="77" spans="1:5" ht="21.75" customHeight="1">
      <c r="A77" s="591" t="s">
        <v>471</v>
      </c>
      <c r="B77" s="110" t="s">
        <v>10</v>
      </c>
      <c r="C77" s="110">
        <v>9</v>
      </c>
      <c r="D77" s="263"/>
      <c r="E77" s="253"/>
    </row>
    <row r="78" spans="1:5" ht="20.25" customHeight="1" thickBot="1">
      <c r="A78" s="631"/>
      <c r="B78" s="115" t="s">
        <v>11</v>
      </c>
      <c r="C78" s="115">
        <v>9</v>
      </c>
      <c r="D78" s="264"/>
      <c r="E78" s="253"/>
    </row>
    <row r="79" spans="1:5" ht="15.75" thickBot="1">
      <c r="A79" s="871" t="s">
        <v>87</v>
      </c>
      <c r="B79" s="688"/>
      <c r="C79" s="418">
        <f>SUM(C8:C78)</f>
        <v>174</v>
      </c>
      <c r="D79" s="419">
        <f>SUM(D8:D78)</f>
        <v>0</v>
      </c>
      <c r="E79" s="419">
        <f>SUM(E8:E78)</f>
        <v>0</v>
      </c>
    </row>
    <row r="80" spans="1:5">
      <c r="A80" s="122"/>
      <c r="B80" s="125"/>
      <c r="C80" s="587"/>
      <c r="D80" s="588"/>
      <c r="E80" s="588"/>
    </row>
    <row r="81" spans="1:23" ht="19.5" thickBot="1">
      <c r="A81" s="25" t="s">
        <v>88</v>
      </c>
      <c r="B81" s="60"/>
      <c r="C81" s="61"/>
      <c r="D81" s="588"/>
      <c r="E81" s="588"/>
    </row>
    <row r="82" spans="1:23" ht="15.75" thickBot="1">
      <c r="A82" s="64" t="s">
        <v>89</v>
      </c>
      <c r="B82" s="858" t="s">
        <v>608</v>
      </c>
      <c r="C82" s="738"/>
      <c r="D82" s="588"/>
      <c r="E82" s="588"/>
    </row>
    <row r="83" spans="1:23" ht="15.75" thickBot="1">
      <c r="A83" s="64" t="s">
        <v>90</v>
      </c>
      <c r="B83" s="858" t="s">
        <v>91</v>
      </c>
      <c r="C83" s="738"/>
      <c r="D83" s="588"/>
      <c r="E83" s="588"/>
    </row>
    <row r="84" spans="1:23" ht="15.75" thickBot="1">
      <c r="A84" s="64" t="s">
        <v>117</v>
      </c>
      <c r="B84" s="858" t="s">
        <v>604</v>
      </c>
      <c r="C84" s="738"/>
      <c r="D84" s="588"/>
      <c r="E84" s="588"/>
    </row>
    <row r="85" spans="1:23" ht="15.75" thickBot="1">
      <c r="A85" s="64" t="s">
        <v>118</v>
      </c>
      <c r="B85" s="858" t="s">
        <v>751</v>
      </c>
      <c r="C85" s="859"/>
      <c r="D85" s="588"/>
      <c r="E85" s="588"/>
    </row>
    <row r="86" spans="1:23" ht="15.75" thickBot="1">
      <c r="A86" s="64" t="s">
        <v>719</v>
      </c>
      <c r="B86" s="860" t="s">
        <v>726</v>
      </c>
      <c r="C86" s="861"/>
      <c r="D86" s="588"/>
      <c r="E86" s="588"/>
    </row>
    <row r="87" spans="1:23" ht="15.75" thickBot="1"/>
    <row r="88" spans="1:23" ht="24.75" customHeight="1">
      <c r="A88" s="932" t="s">
        <v>752</v>
      </c>
      <c r="B88" s="933"/>
      <c r="C88" s="933"/>
      <c r="D88" s="933"/>
      <c r="E88" s="934"/>
    </row>
    <row r="89" spans="1:23" ht="27.75" customHeight="1">
      <c r="A89" s="935"/>
      <c r="B89" s="936"/>
      <c r="C89" s="936"/>
      <c r="D89" s="936"/>
      <c r="E89" s="937"/>
    </row>
    <row r="90" spans="1:23" ht="27" customHeight="1" thickBot="1">
      <c r="A90" s="938"/>
      <c r="B90" s="939"/>
      <c r="C90" s="939"/>
      <c r="D90" s="939"/>
      <c r="E90" s="940"/>
      <c r="F90" s="397"/>
      <c r="G90" s="389"/>
      <c r="H90" s="390"/>
      <c r="I90" s="388"/>
      <c r="J90" s="391"/>
      <c r="K90" s="392"/>
      <c r="L90" s="23"/>
      <c r="M90" s="23"/>
      <c r="N90" s="23"/>
      <c r="O90" s="23"/>
      <c r="V90" s="397"/>
      <c r="W90" s="28"/>
    </row>
    <row r="91" spans="1:23">
      <c r="A91" s="395"/>
      <c r="B91" s="385"/>
      <c r="C91" s="400"/>
      <c r="D91" s="394"/>
      <c r="E91" s="397"/>
      <c r="F91" s="397"/>
      <c r="G91" s="389"/>
      <c r="H91" s="390"/>
      <c r="I91" s="388"/>
      <c r="J91" s="391"/>
      <c r="K91" s="392"/>
      <c r="L91" s="23"/>
      <c r="M91" s="23"/>
      <c r="N91" s="23"/>
      <c r="O91" s="23"/>
      <c r="V91" s="397"/>
      <c r="W91" s="28"/>
    </row>
    <row r="92" spans="1:23">
      <c r="A92" s="395"/>
      <c r="B92" s="396"/>
      <c r="C92" s="395"/>
      <c r="D92" s="125"/>
      <c r="E92" s="125"/>
      <c r="F92" s="125"/>
      <c r="G92" s="401"/>
      <c r="H92" s="401"/>
      <c r="I92" s="399"/>
      <c r="J92" s="399"/>
      <c r="K92" s="399"/>
      <c r="L92" s="399"/>
      <c r="M92" s="399"/>
      <c r="N92" s="399"/>
      <c r="O92" s="410"/>
      <c r="P92" s="410"/>
      <c r="Q92" s="410"/>
      <c r="V92" s="299"/>
      <c r="W92" s="299"/>
    </row>
    <row r="93" spans="1:23">
      <c r="A93" s="381"/>
      <c r="B93" s="947"/>
      <c r="C93" s="947"/>
      <c r="D93" s="417"/>
      <c r="E93" s="299"/>
    </row>
    <row r="94" spans="1:23" ht="24.75" customHeight="1">
      <c r="A94" s="381"/>
      <c r="B94" s="946"/>
      <c r="C94" s="946"/>
      <c r="D94" s="417"/>
      <c r="E94" s="299"/>
    </row>
    <row r="95" spans="1:23">
      <c r="A95" s="401"/>
      <c r="B95" s="417"/>
      <c r="C95" s="417"/>
      <c r="D95" s="417"/>
      <c r="E95" s="299"/>
    </row>
    <row r="96" spans="1:23" ht="22.5" customHeight="1">
      <c r="A96" s="854"/>
      <c r="B96" s="855"/>
      <c r="C96" s="855"/>
      <c r="D96" s="855"/>
      <c r="E96" s="679"/>
    </row>
    <row r="97" spans="1:5" ht="27" customHeight="1">
      <c r="A97" s="855"/>
      <c r="B97" s="855"/>
      <c r="C97" s="855"/>
      <c r="D97" s="855"/>
      <c r="E97" s="679"/>
    </row>
    <row r="98" spans="1:5">
      <c r="A98" s="855"/>
      <c r="B98" s="855"/>
      <c r="C98" s="855"/>
      <c r="D98" s="855"/>
      <c r="E98" s="679"/>
    </row>
    <row r="99" spans="1:5">
      <c r="A99" s="855"/>
      <c r="B99" s="855"/>
      <c r="C99" s="855"/>
      <c r="D99" s="855"/>
      <c r="E99" s="679"/>
    </row>
  </sheetData>
  <mergeCells count="29">
    <mergeCell ref="C4:E4"/>
    <mergeCell ref="C5:E5"/>
    <mergeCell ref="A16:A17"/>
    <mergeCell ref="A63:A70"/>
    <mergeCell ref="A4:A6"/>
    <mergeCell ref="B4:B6"/>
    <mergeCell ref="A12:A15"/>
    <mergeCell ref="A18:A20"/>
    <mergeCell ref="A21:A22"/>
    <mergeCell ref="A23:A24"/>
    <mergeCell ref="A25:A32"/>
    <mergeCell ref="A35:A46"/>
    <mergeCell ref="A47:A50"/>
    <mergeCell ref="A51:A53"/>
    <mergeCell ref="A54:A56"/>
    <mergeCell ref="A57:A60"/>
    <mergeCell ref="B94:C94"/>
    <mergeCell ref="A96:E99"/>
    <mergeCell ref="A71:A74"/>
    <mergeCell ref="A75:A76"/>
    <mergeCell ref="A77:A78"/>
    <mergeCell ref="A79:B79"/>
    <mergeCell ref="B93:C93"/>
    <mergeCell ref="A88:E90"/>
    <mergeCell ref="B82:C82"/>
    <mergeCell ref="B83:C83"/>
    <mergeCell ref="B84:C84"/>
    <mergeCell ref="B85:C85"/>
    <mergeCell ref="B86:C86"/>
  </mergeCells>
  <pageMargins left="1.0416666666666666E-2" right="1.0416666666666666E-2" top="0" bottom="1.0416666666666666E-2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2:M58"/>
  <sheetViews>
    <sheetView view="pageLayout" topLeftCell="A14" workbookViewId="0">
      <selection activeCell="A19" sqref="A19"/>
    </sheetView>
  </sheetViews>
  <sheetFormatPr defaultColWidth="8" defaultRowHeight="15"/>
  <cols>
    <col min="1" max="1" width="22.7109375" style="23" customWidth="1"/>
    <col min="2" max="2" width="28.85546875" style="23" customWidth="1"/>
    <col min="3" max="9" width="9.42578125" style="23" customWidth="1"/>
    <col min="10" max="12" width="9.42578125" customWidth="1"/>
  </cols>
  <sheetData>
    <row r="2" spans="1:11" ht="15.75">
      <c r="A2" s="366" t="s">
        <v>753</v>
      </c>
      <c r="B2" s="60"/>
      <c r="C2" s="61"/>
      <c r="D2" s="62"/>
      <c r="E2" s="62"/>
      <c r="F2" s="61"/>
      <c r="G2" s="62"/>
      <c r="H2" s="62"/>
      <c r="I2" s="61"/>
      <c r="J2" s="62"/>
      <c r="K2" s="23"/>
    </row>
    <row r="3" spans="1:11" ht="18.75" thickBot="1">
      <c r="A3" s="65"/>
      <c r="B3" s="60"/>
      <c r="C3" s="61"/>
      <c r="D3" s="62"/>
      <c r="E3" s="62"/>
      <c r="F3" s="61"/>
      <c r="G3" s="62"/>
      <c r="H3" s="62"/>
      <c r="I3" s="61"/>
      <c r="J3" s="62"/>
      <c r="K3" s="23"/>
    </row>
    <row r="4" spans="1:11" ht="45" customHeight="1" thickBot="1">
      <c r="A4" s="237" t="s">
        <v>122</v>
      </c>
      <c r="B4" s="955" t="s">
        <v>900</v>
      </c>
      <c r="C4" s="827"/>
      <c r="D4" s="62"/>
      <c r="E4" s="62"/>
      <c r="F4" s="61"/>
      <c r="G4" s="62"/>
      <c r="H4" s="62"/>
      <c r="I4" s="61"/>
      <c r="J4" s="62"/>
      <c r="K4" s="23"/>
    </row>
    <row r="5" spans="1:11" ht="44.25" customHeight="1" thickBot="1">
      <c r="A5" s="237" t="s">
        <v>123</v>
      </c>
      <c r="B5" s="955" t="s">
        <v>901</v>
      </c>
      <c r="C5" s="827"/>
      <c r="D5" s="62"/>
      <c r="E5" s="62"/>
      <c r="F5" s="61"/>
      <c r="G5" s="62"/>
      <c r="H5" s="62"/>
      <c r="I5" s="61"/>
      <c r="J5" s="62"/>
      <c r="K5" s="23"/>
    </row>
    <row r="6" spans="1:11" ht="39" customHeight="1" thickBot="1">
      <c r="A6" s="237" t="s">
        <v>124</v>
      </c>
      <c r="B6" s="955" t="s">
        <v>690</v>
      </c>
      <c r="C6" s="827"/>
      <c r="D6" s="62"/>
      <c r="E6" s="62"/>
      <c r="F6" s="61"/>
      <c r="G6" s="62"/>
      <c r="H6" s="62"/>
      <c r="I6" s="61"/>
      <c r="J6" s="62"/>
      <c r="K6" s="23"/>
    </row>
    <row r="7" spans="1:11" ht="18.75" thickBot="1">
      <c r="A7" s="65"/>
      <c r="B7" s="60"/>
      <c r="C7" s="61"/>
      <c r="D7" s="62"/>
      <c r="E7" s="62"/>
      <c r="F7" s="61"/>
      <c r="G7" s="62"/>
      <c r="H7" s="62"/>
      <c r="I7" s="61"/>
      <c r="J7" s="62"/>
      <c r="K7" s="23"/>
    </row>
    <row r="8" spans="1:11" ht="15.75" thickBot="1">
      <c r="A8" s="592" t="s">
        <v>560</v>
      </c>
      <c r="B8" s="592" t="s">
        <v>0</v>
      </c>
      <c r="C8" s="881" t="s">
        <v>738</v>
      </c>
      <c r="D8" s="882"/>
      <c r="E8" s="882"/>
      <c r="F8" s="882"/>
      <c r="G8" s="882"/>
      <c r="H8" s="882"/>
      <c r="I8" s="882"/>
      <c r="J8" s="882"/>
      <c r="K8" s="738"/>
    </row>
    <row r="9" spans="1:11" ht="15.75" thickBot="1">
      <c r="A9" s="592"/>
      <c r="B9" s="592"/>
      <c r="C9" s="883" t="s">
        <v>119</v>
      </c>
      <c r="D9" s="884"/>
      <c r="E9" s="674"/>
      <c r="F9" s="883" t="s">
        <v>120</v>
      </c>
      <c r="G9" s="884"/>
      <c r="H9" s="674"/>
      <c r="I9" s="883" t="s">
        <v>121</v>
      </c>
      <c r="J9" s="884"/>
      <c r="K9" s="738"/>
    </row>
    <row r="10" spans="1:11" ht="106.5" thickBot="1">
      <c r="A10" s="592"/>
      <c r="B10" s="592"/>
      <c r="C10" s="296" t="s">
        <v>720</v>
      </c>
      <c r="D10" s="297" t="s">
        <v>717</v>
      </c>
      <c r="E10" s="297" t="s">
        <v>718</v>
      </c>
      <c r="F10" s="296" t="s">
        <v>720</v>
      </c>
      <c r="G10" s="297" t="s">
        <v>717</v>
      </c>
      <c r="H10" s="297" t="s">
        <v>718</v>
      </c>
      <c r="I10" s="296" t="s">
        <v>720</v>
      </c>
      <c r="J10" s="297" t="s">
        <v>717</v>
      </c>
      <c r="K10" s="297" t="s">
        <v>718</v>
      </c>
    </row>
    <row r="11" spans="1:11" ht="15.75" thickBot="1">
      <c r="A11" s="358">
        <v>1</v>
      </c>
      <c r="B11" s="358">
        <v>2</v>
      </c>
      <c r="C11" s="358">
        <v>3</v>
      </c>
      <c r="D11" s="358">
        <v>4</v>
      </c>
      <c r="E11" s="358">
        <v>5</v>
      </c>
      <c r="F11" s="357">
        <v>6</v>
      </c>
      <c r="G11" s="358">
        <v>7</v>
      </c>
      <c r="H11" s="358">
        <v>8</v>
      </c>
      <c r="I11" s="358">
        <v>9</v>
      </c>
      <c r="J11" s="358">
        <v>10</v>
      </c>
      <c r="K11" s="260">
        <v>11</v>
      </c>
    </row>
    <row r="12" spans="1:11" ht="36">
      <c r="A12" s="163" t="s">
        <v>473</v>
      </c>
      <c r="B12" s="116" t="s">
        <v>74</v>
      </c>
      <c r="C12" s="156"/>
      <c r="D12" s="277"/>
      <c r="E12" s="367"/>
      <c r="F12" s="119">
        <v>6</v>
      </c>
      <c r="G12" s="253"/>
      <c r="H12" s="361"/>
      <c r="I12" s="119">
        <v>4</v>
      </c>
      <c r="J12" s="253"/>
      <c r="K12" s="253"/>
    </row>
    <row r="13" spans="1:11" ht="39" customHeight="1">
      <c r="A13" s="229" t="s">
        <v>492</v>
      </c>
      <c r="B13" s="110" t="s">
        <v>75</v>
      </c>
      <c r="C13" s="105">
        <v>1</v>
      </c>
      <c r="D13" s="204"/>
      <c r="E13" s="581"/>
      <c r="F13" s="110">
        <v>1</v>
      </c>
      <c r="G13" s="203"/>
      <c r="H13" s="279"/>
      <c r="I13" s="110">
        <v>1</v>
      </c>
      <c r="J13" s="203"/>
      <c r="K13" s="203"/>
    </row>
    <row r="14" spans="1:11" ht="51.75" customHeight="1">
      <c r="A14" s="229" t="s">
        <v>157</v>
      </c>
      <c r="B14" s="110" t="s">
        <v>402</v>
      </c>
      <c r="C14" s="110">
        <v>1</v>
      </c>
      <c r="D14" s="203"/>
      <c r="E14" s="267"/>
      <c r="F14" s="110">
        <v>1</v>
      </c>
      <c r="G14" s="203"/>
      <c r="H14" s="279"/>
      <c r="I14" s="110">
        <v>1</v>
      </c>
      <c r="J14" s="203"/>
      <c r="K14" s="203"/>
    </row>
    <row r="15" spans="1:11" ht="24">
      <c r="A15" s="631" t="s">
        <v>239</v>
      </c>
      <c r="B15" s="105" t="s">
        <v>165</v>
      </c>
      <c r="C15" s="110">
        <v>1</v>
      </c>
      <c r="D15" s="203"/>
      <c r="E15" s="267"/>
      <c r="F15" s="110">
        <v>1</v>
      </c>
      <c r="G15" s="203"/>
      <c r="H15" s="279"/>
      <c r="I15" s="110">
        <v>1</v>
      </c>
      <c r="J15" s="203"/>
      <c r="K15" s="203"/>
    </row>
    <row r="16" spans="1:11" ht="24">
      <c r="A16" s="640"/>
      <c r="B16" s="105" t="s">
        <v>166</v>
      </c>
      <c r="C16" s="110">
        <v>1</v>
      </c>
      <c r="D16" s="203"/>
      <c r="E16" s="267"/>
      <c r="F16" s="110">
        <v>1</v>
      </c>
      <c r="G16" s="203"/>
      <c r="H16" s="279"/>
      <c r="I16" s="110">
        <v>1</v>
      </c>
      <c r="J16" s="203"/>
      <c r="K16" s="203"/>
    </row>
    <row r="17" spans="1:11" ht="24">
      <c r="A17" s="631" t="s">
        <v>448</v>
      </c>
      <c r="B17" s="104" t="s">
        <v>114</v>
      </c>
      <c r="C17" s="118">
        <v>2</v>
      </c>
      <c r="D17" s="203"/>
      <c r="E17" s="267"/>
      <c r="F17" s="118">
        <v>2</v>
      </c>
      <c r="G17" s="203"/>
      <c r="H17" s="279"/>
      <c r="I17" s="158">
        <v>2</v>
      </c>
      <c r="J17" s="204"/>
      <c r="K17" s="204"/>
    </row>
    <row r="18" spans="1:11" ht="24">
      <c r="A18" s="640"/>
      <c r="B18" s="104" t="s">
        <v>115</v>
      </c>
      <c r="C18" s="118">
        <v>2</v>
      </c>
      <c r="D18" s="203"/>
      <c r="E18" s="267"/>
      <c r="F18" s="118">
        <v>2</v>
      </c>
      <c r="G18" s="203"/>
      <c r="H18" s="279"/>
      <c r="I18" s="158">
        <v>2</v>
      </c>
      <c r="J18" s="204"/>
      <c r="K18" s="204"/>
    </row>
    <row r="19" spans="1:11" ht="58.5" customHeight="1">
      <c r="A19" s="584" t="s">
        <v>449</v>
      </c>
      <c r="B19" s="110" t="s">
        <v>484</v>
      </c>
      <c r="C19" s="118">
        <v>1</v>
      </c>
      <c r="D19" s="203"/>
      <c r="E19" s="267"/>
      <c r="F19" s="159"/>
      <c r="G19" s="205"/>
      <c r="H19" s="217"/>
      <c r="I19" s="159"/>
      <c r="J19" s="205"/>
      <c r="K19" s="205"/>
    </row>
    <row r="20" spans="1:11" ht="27.75" customHeight="1">
      <c r="A20" s="631" t="s">
        <v>450</v>
      </c>
      <c r="B20" s="104" t="s">
        <v>420</v>
      </c>
      <c r="C20" s="159"/>
      <c r="D20" s="205"/>
      <c r="E20" s="254"/>
      <c r="F20" s="158">
        <v>1</v>
      </c>
      <c r="G20" s="203"/>
      <c r="H20" s="279"/>
      <c r="I20" s="118">
        <v>1</v>
      </c>
      <c r="J20" s="203"/>
      <c r="K20" s="203"/>
    </row>
    <row r="21" spans="1:11" ht="27.75" customHeight="1">
      <c r="A21" s="703"/>
      <c r="B21" s="104" t="s">
        <v>425</v>
      </c>
      <c r="C21" s="159"/>
      <c r="D21" s="205"/>
      <c r="E21" s="254"/>
      <c r="F21" s="158">
        <v>1</v>
      </c>
      <c r="G21" s="203"/>
      <c r="H21" s="279"/>
      <c r="I21" s="118">
        <v>1</v>
      </c>
      <c r="J21" s="203"/>
      <c r="K21" s="203"/>
    </row>
    <row r="22" spans="1:11" ht="34.5" customHeight="1">
      <c r="A22" s="631" t="s">
        <v>336</v>
      </c>
      <c r="B22" s="110" t="s">
        <v>428</v>
      </c>
      <c r="C22" s="118">
        <v>2</v>
      </c>
      <c r="D22" s="203"/>
      <c r="E22" s="267"/>
      <c r="F22" s="159"/>
      <c r="G22" s="205"/>
      <c r="H22" s="217"/>
      <c r="I22" s="159"/>
      <c r="J22" s="205"/>
      <c r="K22" s="205"/>
    </row>
    <row r="23" spans="1:11" ht="29.25" customHeight="1">
      <c r="A23" s="639"/>
      <c r="B23" s="110" t="s">
        <v>40</v>
      </c>
      <c r="C23" s="118">
        <v>2</v>
      </c>
      <c r="D23" s="203"/>
      <c r="E23" s="267"/>
      <c r="F23" s="159"/>
      <c r="G23" s="205"/>
      <c r="H23" s="217"/>
      <c r="I23" s="159"/>
      <c r="J23" s="205"/>
      <c r="K23" s="205"/>
    </row>
    <row r="24" spans="1:11" ht="29.25" customHeight="1">
      <c r="A24" s="639"/>
      <c r="B24" s="110" t="s">
        <v>1008</v>
      </c>
      <c r="C24" s="118">
        <v>2</v>
      </c>
      <c r="D24" s="203"/>
      <c r="E24" s="267"/>
      <c r="F24" s="158">
        <v>2</v>
      </c>
      <c r="G24" s="204"/>
      <c r="H24" s="216"/>
      <c r="I24" s="158">
        <v>2</v>
      </c>
      <c r="J24" s="204"/>
      <c r="K24" s="204"/>
    </row>
    <row r="25" spans="1:11" ht="29.25" customHeight="1">
      <c r="A25" s="639"/>
      <c r="B25" s="110" t="s">
        <v>418</v>
      </c>
      <c r="C25" s="118">
        <v>2</v>
      </c>
      <c r="D25" s="203"/>
      <c r="E25" s="267"/>
      <c r="F25" s="118">
        <v>2</v>
      </c>
      <c r="G25" s="203"/>
      <c r="H25" s="279"/>
      <c r="I25" s="158">
        <v>2</v>
      </c>
      <c r="J25" s="204"/>
      <c r="K25" s="204"/>
    </row>
    <row r="26" spans="1:11" ht="27.75" customHeight="1">
      <c r="A26" s="639"/>
      <c r="B26" s="110" t="s">
        <v>54</v>
      </c>
      <c r="C26" s="118">
        <v>2</v>
      </c>
      <c r="D26" s="203"/>
      <c r="E26" s="267"/>
      <c r="F26" s="118">
        <v>2</v>
      </c>
      <c r="G26" s="203"/>
      <c r="H26" s="279"/>
      <c r="I26" s="158">
        <v>2</v>
      </c>
      <c r="J26" s="204"/>
      <c r="K26" s="204"/>
    </row>
    <row r="27" spans="1:11" ht="38.25" customHeight="1">
      <c r="A27" s="639"/>
      <c r="B27" s="105" t="s">
        <v>422</v>
      </c>
      <c r="C27" s="158">
        <v>2</v>
      </c>
      <c r="D27" s="204"/>
      <c r="E27" s="581"/>
      <c r="F27" s="158">
        <v>2</v>
      </c>
      <c r="G27" s="204"/>
      <c r="H27" s="216"/>
      <c r="I27" s="158">
        <v>2</v>
      </c>
      <c r="J27" s="204"/>
      <c r="K27" s="204"/>
    </row>
    <row r="28" spans="1:11" ht="27.75" customHeight="1">
      <c r="A28" s="639"/>
      <c r="B28" s="105" t="s">
        <v>855</v>
      </c>
      <c r="C28" s="158">
        <v>2</v>
      </c>
      <c r="D28" s="204"/>
      <c r="E28" s="581"/>
      <c r="F28" s="158">
        <v>2</v>
      </c>
      <c r="G28" s="204"/>
      <c r="H28" s="216"/>
      <c r="I28" s="158">
        <v>2</v>
      </c>
      <c r="J28" s="204"/>
      <c r="K28" s="204"/>
    </row>
    <row r="29" spans="1:11" ht="27.75" customHeight="1">
      <c r="A29" s="639"/>
      <c r="B29" s="530" t="s">
        <v>862</v>
      </c>
      <c r="C29" s="158">
        <v>2</v>
      </c>
      <c r="D29" s="204"/>
      <c r="E29" s="581"/>
      <c r="F29" s="158">
        <v>2</v>
      </c>
      <c r="G29" s="204"/>
      <c r="H29" s="216"/>
      <c r="I29" s="158">
        <v>2</v>
      </c>
      <c r="J29" s="204"/>
      <c r="K29" s="204"/>
    </row>
    <row r="30" spans="1:11" ht="27.75" customHeight="1">
      <c r="A30" s="639"/>
      <c r="B30" s="104" t="s">
        <v>111</v>
      </c>
      <c r="C30" s="118">
        <v>2</v>
      </c>
      <c r="D30" s="203"/>
      <c r="E30" s="267"/>
      <c r="F30" s="118">
        <v>2</v>
      </c>
      <c r="G30" s="203"/>
      <c r="H30" s="279"/>
      <c r="I30" s="159"/>
      <c r="J30" s="205"/>
      <c r="K30" s="205"/>
    </row>
    <row r="31" spans="1:11" ht="28.5" customHeight="1">
      <c r="A31" s="639"/>
      <c r="B31" s="110" t="s">
        <v>429</v>
      </c>
      <c r="C31" s="159"/>
      <c r="D31" s="205"/>
      <c r="E31" s="254"/>
      <c r="F31" s="118">
        <v>2</v>
      </c>
      <c r="G31" s="203"/>
      <c r="H31" s="279"/>
      <c r="I31" s="159"/>
      <c r="J31" s="205"/>
      <c r="K31" s="205"/>
    </row>
    <row r="32" spans="1:11" ht="27.75" customHeight="1">
      <c r="A32" s="631" t="s">
        <v>266</v>
      </c>
      <c r="B32" s="110" t="s">
        <v>41</v>
      </c>
      <c r="C32" s="159"/>
      <c r="D32" s="205"/>
      <c r="E32" s="254"/>
      <c r="F32" s="159"/>
      <c r="G32" s="205"/>
      <c r="H32" s="217"/>
      <c r="I32" s="118">
        <v>1</v>
      </c>
      <c r="J32" s="203"/>
      <c r="K32" s="203"/>
    </row>
    <row r="33" spans="1:11" ht="27.75" customHeight="1">
      <c r="A33" s="639"/>
      <c r="B33" s="110" t="s">
        <v>31</v>
      </c>
      <c r="C33" s="118">
        <v>1</v>
      </c>
      <c r="D33" s="203"/>
      <c r="E33" s="267"/>
      <c r="F33" s="118">
        <v>1</v>
      </c>
      <c r="G33" s="203"/>
      <c r="H33" s="279"/>
      <c r="I33" s="159"/>
      <c r="J33" s="205"/>
      <c r="K33" s="205"/>
    </row>
    <row r="34" spans="1:11" ht="27.75" customHeight="1">
      <c r="A34" s="639"/>
      <c r="B34" s="105" t="s">
        <v>30</v>
      </c>
      <c r="C34" s="118">
        <v>1</v>
      </c>
      <c r="D34" s="203"/>
      <c r="E34" s="267"/>
      <c r="F34" s="118">
        <v>1</v>
      </c>
      <c r="G34" s="203"/>
      <c r="H34" s="279"/>
      <c r="I34" s="159"/>
      <c r="J34" s="205"/>
      <c r="K34" s="205"/>
    </row>
    <row r="35" spans="1:11" ht="35.25" customHeight="1">
      <c r="A35" s="591" t="s">
        <v>393</v>
      </c>
      <c r="B35" s="110" t="s">
        <v>437</v>
      </c>
      <c r="C35" s="118">
        <v>2</v>
      </c>
      <c r="D35" s="203"/>
      <c r="E35" s="267"/>
      <c r="F35" s="118">
        <v>2</v>
      </c>
      <c r="G35" s="203"/>
      <c r="H35" s="279"/>
      <c r="I35" s="159"/>
      <c r="J35" s="205"/>
      <c r="K35" s="205"/>
    </row>
    <row r="36" spans="1:11" ht="36" customHeight="1">
      <c r="A36" s="610"/>
      <c r="B36" s="110" t="s">
        <v>407</v>
      </c>
      <c r="C36" s="118">
        <v>2</v>
      </c>
      <c r="D36" s="203"/>
      <c r="E36" s="267"/>
      <c r="F36" s="118">
        <v>2</v>
      </c>
      <c r="G36" s="203"/>
      <c r="H36" s="279"/>
      <c r="I36" s="159"/>
      <c r="J36" s="205"/>
      <c r="K36" s="205"/>
    </row>
    <row r="37" spans="1:11" ht="75.75" customHeight="1">
      <c r="A37" s="145" t="s">
        <v>461</v>
      </c>
      <c r="B37" s="104" t="s">
        <v>409</v>
      </c>
      <c r="C37" s="118">
        <v>1</v>
      </c>
      <c r="D37" s="203"/>
      <c r="E37" s="267"/>
      <c r="F37" s="118">
        <v>1</v>
      </c>
      <c r="G37" s="203"/>
      <c r="H37" s="279"/>
      <c r="I37" s="118">
        <v>1</v>
      </c>
      <c r="J37" s="203"/>
      <c r="K37" s="203"/>
    </row>
    <row r="38" spans="1:11" ht="75.75" customHeight="1">
      <c r="A38" s="305" t="s">
        <v>524</v>
      </c>
      <c r="B38" s="113" t="s">
        <v>488</v>
      </c>
      <c r="C38" s="118">
        <v>1</v>
      </c>
      <c r="D38" s="203"/>
      <c r="E38" s="267"/>
      <c r="F38" s="159"/>
      <c r="G38" s="205"/>
      <c r="H38" s="217"/>
      <c r="I38" s="159"/>
      <c r="J38" s="205"/>
      <c r="K38" s="205"/>
    </row>
    <row r="39" spans="1:11" ht="28.5" customHeight="1">
      <c r="A39" s="591" t="s">
        <v>470</v>
      </c>
      <c r="B39" s="110" t="s">
        <v>8</v>
      </c>
      <c r="C39" s="118">
        <v>2</v>
      </c>
      <c r="D39" s="203"/>
      <c r="E39" s="267"/>
      <c r="F39" s="118">
        <v>4</v>
      </c>
      <c r="G39" s="203"/>
      <c r="H39" s="279"/>
      <c r="I39" s="118">
        <v>2</v>
      </c>
      <c r="J39" s="203"/>
      <c r="K39" s="203"/>
    </row>
    <row r="40" spans="1:11" ht="30" customHeight="1">
      <c r="A40" s="591"/>
      <c r="B40" s="110" t="s">
        <v>9</v>
      </c>
      <c r="C40" s="118">
        <v>1</v>
      </c>
      <c r="D40" s="203"/>
      <c r="E40" s="267"/>
      <c r="F40" s="118">
        <v>2</v>
      </c>
      <c r="G40" s="203"/>
      <c r="H40" s="279"/>
      <c r="I40" s="118">
        <v>1</v>
      </c>
      <c r="J40" s="203"/>
      <c r="K40" s="203"/>
    </row>
    <row r="41" spans="1:11" ht="25.5" customHeight="1">
      <c r="A41" s="591" t="s">
        <v>471</v>
      </c>
      <c r="B41" s="110" t="s">
        <v>10</v>
      </c>
      <c r="C41" s="118">
        <v>1</v>
      </c>
      <c r="D41" s="203"/>
      <c r="E41" s="267"/>
      <c r="F41" s="118">
        <v>2</v>
      </c>
      <c r="G41" s="203"/>
      <c r="H41" s="279"/>
      <c r="I41" s="118">
        <v>1</v>
      </c>
      <c r="J41" s="203"/>
      <c r="K41" s="203"/>
    </row>
    <row r="42" spans="1:11" ht="24.75" thickBot="1">
      <c r="A42" s="631"/>
      <c r="B42" s="115" t="s">
        <v>11</v>
      </c>
      <c r="C42" s="121">
        <v>1</v>
      </c>
      <c r="D42" s="257"/>
      <c r="E42" s="284"/>
      <c r="F42" s="121">
        <v>2</v>
      </c>
      <c r="G42" s="257"/>
      <c r="H42" s="281"/>
      <c r="I42" s="121">
        <v>1</v>
      </c>
      <c r="J42" s="257"/>
      <c r="K42" s="257"/>
    </row>
    <row r="43" spans="1:11" ht="15.75" thickBot="1">
      <c r="A43" s="871" t="s">
        <v>741</v>
      </c>
      <c r="B43" s="954"/>
      <c r="C43" s="265">
        <f>SUM(C12:C42)</f>
        <v>40</v>
      </c>
      <c r="D43" s="261">
        <f t="shared" ref="D43:K43" si="0">SUM(D12:D42)</f>
        <v>0</v>
      </c>
      <c r="E43" s="261">
        <f t="shared" si="0"/>
        <v>0</v>
      </c>
      <c r="F43" s="285">
        <f>SUM(F12:F42)</f>
        <v>49</v>
      </c>
      <c r="G43" s="261">
        <f t="shared" si="0"/>
        <v>0</v>
      </c>
      <c r="H43" s="261">
        <f t="shared" si="0"/>
        <v>0</v>
      </c>
      <c r="I43" s="265">
        <f>SUM(I12:I42)</f>
        <v>33</v>
      </c>
      <c r="J43" s="261">
        <f t="shared" si="0"/>
        <v>0</v>
      </c>
      <c r="K43" s="259">
        <f t="shared" si="0"/>
        <v>0</v>
      </c>
    </row>
    <row r="44" spans="1:11" ht="15.75" thickBot="1">
      <c r="A44" s="122"/>
      <c r="B44" s="321" t="s">
        <v>742</v>
      </c>
      <c r="C44" s="238"/>
      <c r="D44" s="122"/>
      <c r="E44" s="122"/>
      <c r="F44" s="123"/>
      <c r="G44" s="124"/>
      <c r="H44" s="124"/>
      <c r="I44" s="124"/>
      <c r="J44" s="124"/>
      <c r="K44" s="23"/>
    </row>
    <row r="45" spans="1:11">
      <c r="A45" s="122"/>
      <c r="B45" s="122"/>
      <c r="C45" s="122"/>
      <c r="D45" s="122"/>
      <c r="E45" s="122"/>
      <c r="F45" s="123"/>
      <c r="G45" s="124"/>
      <c r="H45" s="124"/>
      <c r="I45" s="124"/>
      <c r="J45" s="124"/>
      <c r="K45" s="23"/>
    </row>
    <row r="46" spans="1:11" ht="18.75">
      <c r="A46" s="25" t="s">
        <v>88</v>
      </c>
      <c r="B46" s="60"/>
      <c r="C46" s="61"/>
      <c r="D46" s="62"/>
      <c r="E46" s="62"/>
      <c r="F46" s="61"/>
      <c r="G46" s="62"/>
      <c r="H46" s="62"/>
      <c r="I46" s="61"/>
      <c r="J46" s="62"/>
      <c r="K46" s="23"/>
    </row>
    <row r="47" spans="1:11" ht="15.75" thickBot="1">
      <c r="A47" s="60"/>
      <c r="B47" s="60"/>
      <c r="C47" s="61"/>
      <c r="D47" s="62"/>
      <c r="E47" s="62"/>
      <c r="F47" s="61"/>
      <c r="G47" s="62"/>
      <c r="H47" s="62"/>
      <c r="I47" s="61"/>
      <c r="J47" s="62"/>
      <c r="K47" s="23"/>
    </row>
    <row r="48" spans="1:11" ht="15.75" thickBot="1">
      <c r="A48" s="64" t="s">
        <v>89</v>
      </c>
      <c r="B48" s="858" t="s">
        <v>608</v>
      </c>
      <c r="C48" s="737"/>
      <c r="D48" s="738"/>
      <c r="E48" s="62"/>
      <c r="F48" s="61"/>
      <c r="G48" s="62"/>
      <c r="H48" s="62"/>
      <c r="I48" s="61"/>
      <c r="J48" s="62"/>
      <c r="K48" s="23"/>
    </row>
    <row r="49" spans="1:13" ht="15.75" thickBot="1">
      <c r="A49" s="64" t="s">
        <v>90</v>
      </c>
      <c r="B49" s="858" t="s">
        <v>91</v>
      </c>
      <c r="C49" s="737"/>
      <c r="D49" s="738"/>
      <c r="E49" s="62"/>
      <c r="F49" s="61"/>
      <c r="G49" s="62"/>
      <c r="H49" s="62"/>
      <c r="I49" s="61"/>
      <c r="J49" s="62"/>
      <c r="K49" s="23"/>
    </row>
    <row r="50" spans="1:13" ht="15.75" thickBot="1">
      <c r="A50" s="64" t="s">
        <v>117</v>
      </c>
      <c r="B50" s="858" t="s">
        <v>604</v>
      </c>
      <c r="C50" s="737"/>
      <c r="D50" s="738"/>
      <c r="E50" s="62"/>
      <c r="F50" s="61"/>
      <c r="G50" s="62"/>
      <c r="H50" s="62"/>
      <c r="I50" s="61"/>
      <c r="J50" s="62"/>
      <c r="K50" s="23"/>
    </row>
    <row r="51" spans="1:13" ht="15.75" thickBot="1">
      <c r="A51" s="64" t="s">
        <v>118</v>
      </c>
      <c r="B51" s="858" t="s">
        <v>751</v>
      </c>
      <c r="C51" s="957"/>
      <c r="D51" s="738"/>
      <c r="E51" s="62"/>
      <c r="F51" s="61"/>
      <c r="G51" s="62"/>
      <c r="H51" s="62"/>
      <c r="I51" s="61"/>
      <c r="J51" s="62"/>
      <c r="K51" s="23"/>
    </row>
    <row r="52" spans="1:13" ht="27.75" customHeight="1" thickBot="1">
      <c r="A52" s="64" t="s">
        <v>719</v>
      </c>
      <c r="B52" s="860" t="s">
        <v>726</v>
      </c>
      <c r="C52" s="956"/>
      <c r="D52" s="827"/>
      <c r="J52" s="23"/>
      <c r="K52" s="23"/>
    </row>
    <row r="53" spans="1:13" ht="27.75" customHeight="1" thickBot="1">
      <c r="A53" s="368"/>
      <c r="B53" s="369"/>
      <c r="C53" s="369"/>
      <c r="D53" s="370"/>
      <c r="J53" s="23"/>
      <c r="K53" s="23"/>
      <c r="L53" s="299"/>
      <c r="M53" s="299"/>
    </row>
    <row r="54" spans="1:13" ht="18" customHeight="1">
      <c r="A54" s="887" t="s">
        <v>747</v>
      </c>
      <c r="B54" s="676"/>
      <c r="C54" s="676"/>
      <c r="D54" s="676"/>
      <c r="E54" s="676"/>
      <c r="F54" s="676"/>
      <c r="G54" s="676"/>
      <c r="H54" s="676"/>
      <c r="I54" s="676"/>
      <c r="J54" s="676"/>
      <c r="K54" s="677"/>
      <c r="L54" s="377"/>
      <c r="M54" s="299"/>
    </row>
    <row r="55" spans="1:13" ht="25.5" customHeight="1">
      <c r="A55" s="678"/>
      <c r="B55" s="679"/>
      <c r="C55" s="679"/>
      <c r="D55" s="679"/>
      <c r="E55" s="679"/>
      <c r="F55" s="679"/>
      <c r="G55" s="679"/>
      <c r="H55" s="679"/>
      <c r="I55" s="679"/>
      <c r="J55" s="679"/>
      <c r="K55" s="680"/>
      <c r="L55" s="377"/>
      <c r="M55" s="299"/>
    </row>
    <row r="56" spans="1:13" ht="16.5" customHeight="1">
      <c r="A56" s="678"/>
      <c r="B56" s="679"/>
      <c r="C56" s="679"/>
      <c r="D56" s="679"/>
      <c r="E56" s="679"/>
      <c r="F56" s="679"/>
      <c r="G56" s="679"/>
      <c r="H56" s="679"/>
      <c r="I56" s="679"/>
      <c r="J56" s="679"/>
      <c r="K56" s="680"/>
      <c r="L56" s="377"/>
      <c r="M56" s="299"/>
    </row>
    <row r="57" spans="1:13" ht="15.75" thickBot="1">
      <c r="A57" s="681"/>
      <c r="B57" s="682"/>
      <c r="C57" s="682"/>
      <c r="D57" s="682"/>
      <c r="E57" s="682"/>
      <c r="F57" s="682"/>
      <c r="G57" s="682"/>
      <c r="H57" s="682"/>
      <c r="I57" s="682"/>
      <c r="J57" s="682"/>
      <c r="K57" s="683"/>
      <c r="L57" s="377"/>
      <c r="M57" s="299"/>
    </row>
    <row r="58" spans="1:13">
      <c r="L58" s="299"/>
      <c r="M58" s="299"/>
    </row>
  </sheetData>
  <mergeCells count="24">
    <mergeCell ref="B4:C4"/>
    <mergeCell ref="B5:C5"/>
    <mergeCell ref="B6:C6"/>
    <mergeCell ref="B52:D52"/>
    <mergeCell ref="B48:D48"/>
    <mergeCell ref="B49:D49"/>
    <mergeCell ref="B50:D50"/>
    <mergeCell ref="B51:D51"/>
    <mergeCell ref="A17:A18"/>
    <mergeCell ref="A54:K57"/>
    <mergeCell ref="A8:A10"/>
    <mergeCell ref="B8:B10"/>
    <mergeCell ref="C9:E9"/>
    <mergeCell ref="F9:H9"/>
    <mergeCell ref="I9:K9"/>
    <mergeCell ref="C8:K8"/>
    <mergeCell ref="A15:A16"/>
    <mergeCell ref="A20:A21"/>
    <mergeCell ref="A22:A31"/>
    <mergeCell ref="A32:A34"/>
    <mergeCell ref="A35:A36"/>
    <mergeCell ref="A39:A40"/>
    <mergeCell ref="A41:A42"/>
    <mergeCell ref="A43:B43"/>
  </mergeCells>
  <pageMargins left="0" right="1.0416666666666666E-2" top="0" bottom="1.0416666666666666E-2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2:L49"/>
  <sheetViews>
    <sheetView topLeftCell="A19" workbookViewId="0">
      <selection activeCell="A31" sqref="A31:C36"/>
    </sheetView>
  </sheetViews>
  <sheetFormatPr defaultColWidth="12" defaultRowHeight="15"/>
  <cols>
    <col min="1" max="1" width="46.5703125" style="14" customWidth="1"/>
    <col min="2" max="2" width="45.28515625" style="14" customWidth="1"/>
    <col min="3" max="3" width="17.5703125" style="14" customWidth="1"/>
    <col min="4" max="4" width="14" style="14" customWidth="1"/>
    <col min="5" max="5" width="17.28515625" customWidth="1"/>
  </cols>
  <sheetData>
    <row r="2" spans="1:5" ht="15.75">
      <c r="A2" s="366" t="s">
        <v>910</v>
      </c>
    </row>
    <row r="3" spans="1:5" ht="15.75" thickBot="1"/>
    <row r="4" spans="1:5" ht="15.75" customHeight="1">
      <c r="A4" s="966" t="s">
        <v>560</v>
      </c>
      <c r="B4" s="966" t="s">
        <v>0</v>
      </c>
      <c r="C4" s="960" t="s">
        <v>755</v>
      </c>
      <c r="D4" s="961"/>
      <c r="E4" s="962"/>
    </row>
    <row r="5" spans="1:5" ht="23.25" customHeight="1" thickBot="1">
      <c r="A5" s="967"/>
      <c r="B5" s="967"/>
      <c r="C5" s="963"/>
      <c r="D5" s="964"/>
      <c r="E5" s="965"/>
    </row>
    <row r="6" spans="1:5" ht="36.75" thickBot="1">
      <c r="A6" s="968"/>
      <c r="B6" s="968"/>
      <c r="C6" s="195" t="s">
        <v>720</v>
      </c>
      <c r="D6" s="196" t="s">
        <v>717</v>
      </c>
      <c r="E6" s="196" t="s">
        <v>718</v>
      </c>
    </row>
    <row r="7" spans="1:5" ht="15.75" thickBot="1">
      <c r="A7" s="239">
        <v>1</v>
      </c>
      <c r="B7" s="239">
        <v>2</v>
      </c>
      <c r="C7" s="239">
        <v>3</v>
      </c>
      <c r="D7" s="239">
        <v>4</v>
      </c>
      <c r="E7" s="171">
        <v>5</v>
      </c>
    </row>
    <row r="8" spans="1:5" ht="27" customHeight="1">
      <c r="A8" s="229" t="s">
        <v>492</v>
      </c>
      <c r="B8" s="110" t="s">
        <v>75</v>
      </c>
      <c r="C8" s="118">
        <v>1</v>
      </c>
      <c r="D8" s="203"/>
      <c r="E8" s="203"/>
    </row>
    <row r="9" spans="1:5" ht="30.75" customHeight="1">
      <c r="A9" s="229" t="s">
        <v>157</v>
      </c>
      <c r="B9" s="110" t="s">
        <v>402</v>
      </c>
      <c r="C9" s="118">
        <v>1</v>
      </c>
      <c r="D9" s="203"/>
      <c r="E9" s="203"/>
    </row>
    <row r="10" spans="1:5" ht="27" customHeight="1">
      <c r="A10" s="631" t="s">
        <v>238</v>
      </c>
      <c r="B10" s="110" t="s">
        <v>413</v>
      </c>
      <c r="C10" s="118">
        <v>1</v>
      </c>
      <c r="D10" s="203"/>
      <c r="E10" s="203"/>
    </row>
    <row r="11" spans="1:5" ht="29.25" customHeight="1">
      <c r="A11" s="703"/>
      <c r="B11" s="110" t="s">
        <v>414</v>
      </c>
      <c r="C11" s="118">
        <v>1</v>
      </c>
      <c r="D11" s="203"/>
      <c r="E11" s="203"/>
    </row>
    <row r="12" spans="1:5" ht="29.25" customHeight="1">
      <c r="A12" s="631" t="s">
        <v>239</v>
      </c>
      <c r="B12" s="105" t="s">
        <v>165</v>
      </c>
      <c r="C12" s="118">
        <v>1</v>
      </c>
      <c r="D12" s="203"/>
      <c r="E12" s="203"/>
    </row>
    <row r="13" spans="1:5" ht="29.25" customHeight="1">
      <c r="A13" s="715"/>
      <c r="B13" s="105" t="s">
        <v>166</v>
      </c>
      <c r="C13" s="118">
        <v>1</v>
      </c>
      <c r="D13" s="203"/>
      <c r="E13" s="203"/>
    </row>
    <row r="14" spans="1:5" ht="31.5" customHeight="1">
      <c r="A14" s="305" t="s">
        <v>449</v>
      </c>
      <c r="B14" s="110" t="s">
        <v>484</v>
      </c>
      <c r="C14" s="118">
        <v>1</v>
      </c>
      <c r="D14" s="203"/>
      <c r="E14" s="203"/>
    </row>
    <row r="15" spans="1:5" ht="24">
      <c r="A15" s="631" t="s">
        <v>450</v>
      </c>
      <c r="B15" s="104" t="s">
        <v>420</v>
      </c>
      <c r="C15" s="118">
        <v>1</v>
      </c>
      <c r="D15" s="203"/>
      <c r="E15" s="203"/>
    </row>
    <row r="16" spans="1:5" ht="24">
      <c r="A16" s="703"/>
      <c r="B16" s="104" t="s">
        <v>425</v>
      </c>
      <c r="C16" s="118">
        <v>1</v>
      </c>
      <c r="D16" s="203"/>
      <c r="E16" s="203"/>
    </row>
    <row r="17" spans="1:5" ht="20.25" customHeight="1">
      <c r="A17" s="631" t="s">
        <v>336</v>
      </c>
      <c r="B17" s="110" t="s">
        <v>60</v>
      </c>
      <c r="C17" s="118">
        <v>2</v>
      </c>
      <c r="D17" s="203"/>
      <c r="E17" s="203"/>
    </row>
    <row r="18" spans="1:5" ht="20.25" customHeight="1">
      <c r="A18" s="703"/>
      <c r="B18" s="110" t="s">
        <v>312</v>
      </c>
      <c r="C18" s="118">
        <v>2</v>
      </c>
      <c r="D18" s="203"/>
      <c r="E18" s="203"/>
    </row>
    <row r="19" spans="1:5" ht="24">
      <c r="A19" s="715"/>
      <c r="B19" s="110" t="s">
        <v>54</v>
      </c>
      <c r="C19" s="118">
        <v>2</v>
      </c>
      <c r="D19" s="203"/>
      <c r="E19" s="203"/>
    </row>
    <row r="20" spans="1:5" ht="21" customHeight="1">
      <c r="A20" s="631" t="s">
        <v>266</v>
      </c>
      <c r="B20" s="110" t="s">
        <v>31</v>
      </c>
      <c r="C20" s="118">
        <v>1</v>
      </c>
      <c r="D20" s="203"/>
      <c r="E20" s="203"/>
    </row>
    <row r="21" spans="1:5" ht="21" customHeight="1">
      <c r="A21" s="640"/>
      <c r="B21" s="105" t="s">
        <v>30</v>
      </c>
      <c r="C21" s="118">
        <v>1</v>
      </c>
      <c r="D21" s="203"/>
      <c r="E21" s="203"/>
    </row>
    <row r="22" spans="1:5" ht="20.25" customHeight="1">
      <c r="A22" s="631" t="s">
        <v>393</v>
      </c>
      <c r="B22" s="110" t="s">
        <v>437</v>
      </c>
      <c r="C22" s="118">
        <v>2</v>
      </c>
      <c r="D22" s="203"/>
      <c r="E22" s="203"/>
    </row>
    <row r="23" spans="1:5" ht="20.25" customHeight="1">
      <c r="A23" s="703"/>
      <c r="B23" s="110" t="s">
        <v>407</v>
      </c>
      <c r="C23" s="118">
        <v>2</v>
      </c>
      <c r="D23" s="203"/>
      <c r="E23" s="203"/>
    </row>
    <row r="24" spans="1:5" ht="36">
      <c r="A24" s="403" t="s">
        <v>461</v>
      </c>
      <c r="B24" s="104" t="s">
        <v>409</v>
      </c>
      <c r="C24" s="118">
        <v>1</v>
      </c>
      <c r="D24" s="203"/>
      <c r="E24" s="203"/>
    </row>
    <row r="25" spans="1:5" ht="20.25" customHeight="1">
      <c r="A25" s="591" t="s">
        <v>470</v>
      </c>
      <c r="B25" s="110" t="s">
        <v>8</v>
      </c>
      <c r="C25" s="118">
        <v>2</v>
      </c>
      <c r="D25" s="203"/>
      <c r="E25" s="203"/>
    </row>
    <row r="26" spans="1:5" ht="21" customHeight="1">
      <c r="A26" s="591"/>
      <c r="B26" s="110" t="s">
        <v>9</v>
      </c>
      <c r="C26" s="118">
        <v>1</v>
      </c>
      <c r="D26" s="203"/>
      <c r="E26" s="203"/>
    </row>
    <row r="27" spans="1:5" ht="21" customHeight="1">
      <c r="A27" s="591" t="s">
        <v>471</v>
      </c>
      <c r="B27" s="110" t="s">
        <v>10</v>
      </c>
      <c r="C27" s="118">
        <v>1</v>
      </c>
      <c r="D27" s="203"/>
      <c r="E27" s="203"/>
    </row>
    <row r="28" spans="1:5" ht="24" customHeight="1" thickBot="1">
      <c r="A28" s="631"/>
      <c r="B28" s="115" t="s">
        <v>11</v>
      </c>
      <c r="C28" s="118">
        <v>1</v>
      </c>
      <c r="D28" s="257"/>
      <c r="E28" s="203"/>
    </row>
    <row r="29" spans="1:5" s="14" customFormat="1" ht="15.75" thickBot="1">
      <c r="A29" s="958" t="s">
        <v>87</v>
      </c>
      <c r="B29" s="959"/>
      <c r="C29" s="266">
        <f>SUM(C8:C28)</f>
        <v>27</v>
      </c>
      <c r="D29" s="223">
        <f>SUM(D8:D28)</f>
        <v>0</v>
      </c>
      <c r="E29" s="223">
        <f>SUM(E8:E28)</f>
        <v>0</v>
      </c>
    </row>
    <row r="30" spans="1:5" s="515" customFormat="1">
      <c r="A30" s="173"/>
      <c r="B30" s="174"/>
      <c r="C30" s="173"/>
      <c r="D30" s="389"/>
      <c r="E30" s="389"/>
    </row>
    <row r="31" spans="1:5" s="515" customFormat="1" ht="19.5" thickBot="1">
      <c r="A31" s="25" t="s">
        <v>88</v>
      </c>
      <c r="B31" s="60"/>
      <c r="C31" s="61"/>
      <c r="D31" s="389"/>
      <c r="E31" s="389"/>
    </row>
    <row r="32" spans="1:5" s="515" customFormat="1" ht="15.75" thickBot="1">
      <c r="A32" s="64" t="s">
        <v>89</v>
      </c>
      <c r="B32" s="858" t="s">
        <v>608</v>
      </c>
      <c r="C32" s="738"/>
      <c r="D32" s="389"/>
      <c r="E32" s="389"/>
    </row>
    <row r="33" spans="1:12" s="515" customFormat="1" ht="15.75" thickBot="1">
      <c r="A33" s="64" t="s">
        <v>90</v>
      </c>
      <c r="B33" s="858" t="s">
        <v>91</v>
      </c>
      <c r="C33" s="738"/>
      <c r="D33" s="389"/>
      <c r="E33" s="389"/>
    </row>
    <row r="34" spans="1:12" s="515" customFormat="1" ht="15.75" thickBot="1">
      <c r="A34" s="64" t="s">
        <v>117</v>
      </c>
      <c r="B34" s="858" t="s">
        <v>604</v>
      </c>
      <c r="C34" s="738"/>
      <c r="D34" s="389"/>
      <c r="E34" s="389"/>
    </row>
    <row r="35" spans="1:12" s="515" customFormat="1" ht="15.75" thickBot="1">
      <c r="A35" s="64" t="s">
        <v>118</v>
      </c>
      <c r="B35" s="858" t="s">
        <v>751</v>
      </c>
      <c r="C35" s="859"/>
      <c r="D35" s="389"/>
      <c r="E35" s="389"/>
    </row>
    <row r="36" spans="1:12" s="515" customFormat="1" ht="15.75" thickBot="1">
      <c r="A36" s="64" t="s">
        <v>719</v>
      </c>
      <c r="B36" s="860" t="s">
        <v>726</v>
      </c>
      <c r="C36" s="861"/>
      <c r="D36" s="389"/>
      <c r="E36" s="389"/>
    </row>
    <row r="37" spans="1:12" s="14" customFormat="1" ht="15.75" thickBot="1">
      <c r="A37" s="173"/>
      <c r="B37" s="174"/>
      <c r="C37" s="173"/>
      <c r="D37" s="174"/>
      <c r="F37" s="535"/>
      <c r="G37" s="535"/>
      <c r="H37" s="535"/>
      <c r="I37" s="535"/>
      <c r="J37" s="535"/>
      <c r="K37" s="535"/>
      <c r="L37" s="535"/>
    </row>
    <row r="38" spans="1:12" s="14" customFormat="1" ht="18" customHeight="1">
      <c r="A38" s="887" t="s">
        <v>747</v>
      </c>
      <c r="B38" s="676"/>
      <c r="C38" s="676"/>
      <c r="D38" s="676"/>
      <c r="E38" s="677"/>
      <c r="F38" s="532"/>
      <c r="G38" s="532"/>
      <c r="H38" s="532"/>
      <c r="I38" s="532"/>
      <c r="J38" s="532"/>
      <c r="K38" s="532"/>
      <c r="L38" s="535"/>
    </row>
    <row r="39" spans="1:12" ht="21.75" customHeight="1">
      <c r="A39" s="678"/>
      <c r="B39" s="679"/>
      <c r="C39" s="679"/>
      <c r="D39" s="679"/>
      <c r="E39" s="680"/>
      <c r="F39" s="532"/>
      <c r="G39" s="532"/>
      <c r="H39" s="532"/>
      <c r="I39" s="532"/>
      <c r="J39" s="532"/>
      <c r="K39" s="532"/>
      <c r="L39" s="299"/>
    </row>
    <row r="40" spans="1:12" ht="21.75" customHeight="1">
      <c r="A40" s="678"/>
      <c r="B40" s="679"/>
      <c r="C40" s="679"/>
      <c r="D40" s="679"/>
      <c r="E40" s="680"/>
      <c r="F40" s="532"/>
      <c r="G40" s="532"/>
      <c r="H40" s="532"/>
      <c r="I40" s="532"/>
      <c r="J40" s="532"/>
      <c r="K40" s="532"/>
      <c r="L40" s="299"/>
    </row>
    <row r="41" spans="1:12" ht="18.75" customHeight="1" thickBot="1">
      <c r="A41" s="681"/>
      <c r="B41" s="682"/>
      <c r="C41" s="682"/>
      <c r="D41" s="682"/>
      <c r="E41" s="683"/>
      <c r="F41" s="532"/>
      <c r="G41" s="532"/>
      <c r="H41" s="532"/>
      <c r="I41" s="532"/>
      <c r="J41" s="532"/>
      <c r="K41" s="532"/>
      <c r="L41" s="299"/>
    </row>
    <row r="42" spans="1:12">
      <c r="A42" s="402"/>
      <c r="B42" s="406"/>
      <c r="C42" s="402"/>
      <c r="D42" s="422"/>
      <c r="E42" s="299"/>
      <c r="F42" s="299"/>
      <c r="G42" s="299"/>
      <c r="H42" s="299"/>
      <c r="I42" s="299"/>
      <c r="J42" s="299"/>
      <c r="K42" s="299"/>
      <c r="L42" s="299"/>
    </row>
    <row r="43" spans="1:12">
      <c r="A43" s="381"/>
      <c r="B43" s="947"/>
      <c r="C43" s="969"/>
      <c r="D43" s="422"/>
      <c r="E43" s="299"/>
    </row>
    <row r="44" spans="1:12">
      <c r="A44" s="381"/>
      <c r="B44" s="947"/>
      <c r="C44" s="947"/>
      <c r="D44" s="422"/>
      <c r="E44" s="299"/>
    </row>
    <row r="45" spans="1:12">
      <c r="A45" s="381"/>
      <c r="B45" s="946"/>
      <c r="C45" s="946"/>
      <c r="D45" s="405"/>
      <c r="E45" s="299"/>
    </row>
    <row r="46" spans="1:12">
      <c r="A46" s="381"/>
      <c r="B46" s="408"/>
      <c r="C46" s="408"/>
      <c r="D46" s="405"/>
      <c r="E46" s="299"/>
    </row>
    <row r="47" spans="1:12" ht="21.75" customHeight="1">
      <c r="A47" s="970"/>
      <c r="B47" s="971"/>
      <c r="C47" s="971"/>
      <c r="D47" s="971"/>
      <c r="E47" s="777"/>
    </row>
    <row r="48" spans="1:12" ht="30" customHeight="1">
      <c r="A48" s="971"/>
      <c r="B48" s="971"/>
      <c r="C48" s="971"/>
      <c r="D48" s="971"/>
      <c r="E48" s="777"/>
    </row>
    <row r="49" spans="1:5" ht="27.75" customHeight="1">
      <c r="A49" s="971"/>
      <c r="B49" s="971"/>
      <c r="C49" s="971"/>
      <c r="D49" s="971"/>
      <c r="E49" s="777"/>
    </row>
  </sheetData>
  <mergeCells count="22">
    <mergeCell ref="A38:E41"/>
    <mergeCell ref="B43:C43"/>
    <mergeCell ref="B44:C44"/>
    <mergeCell ref="B45:C45"/>
    <mergeCell ref="A47:E49"/>
    <mergeCell ref="C4:E5"/>
    <mergeCell ref="A4:A6"/>
    <mergeCell ref="B4:B6"/>
    <mergeCell ref="A12:A13"/>
    <mergeCell ref="A10:A11"/>
    <mergeCell ref="A20:A21"/>
    <mergeCell ref="A17:A19"/>
    <mergeCell ref="A15:A16"/>
    <mergeCell ref="A27:A28"/>
    <mergeCell ref="A29:B29"/>
    <mergeCell ref="A22:A23"/>
    <mergeCell ref="A25:A26"/>
    <mergeCell ref="B32:C32"/>
    <mergeCell ref="B33:C33"/>
    <mergeCell ref="B34:C34"/>
    <mergeCell ref="B35:C35"/>
    <mergeCell ref="B36:C36"/>
  </mergeCells>
  <pageMargins left="0" right="1.0416666666666666E-2" top="0" bottom="1.0416666666666666E-2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2:E54"/>
  <sheetViews>
    <sheetView view="pageLayout" topLeftCell="A31" workbookViewId="0">
      <selection activeCell="A38" sqref="A38"/>
    </sheetView>
  </sheetViews>
  <sheetFormatPr defaultColWidth="10.42578125" defaultRowHeight="15"/>
  <cols>
    <col min="1" max="2" width="45.42578125" style="23" customWidth="1"/>
    <col min="3" max="3" width="17.85546875" style="23" customWidth="1"/>
    <col min="4" max="4" width="16.28515625" style="23" customWidth="1"/>
    <col min="5" max="5" width="16" customWidth="1"/>
  </cols>
  <sheetData>
    <row r="2" spans="1:5" ht="17.25">
      <c r="A2" s="194" t="s">
        <v>714</v>
      </c>
    </row>
    <row r="3" spans="1:5" ht="6" customHeight="1" thickBot="1"/>
    <row r="4" spans="1:5" ht="27" customHeight="1">
      <c r="A4" s="966" t="s">
        <v>560</v>
      </c>
      <c r="B4" s="966" t="s">
        <v>0</v>
      </c>
      <c r="C4" s="941" t="s">
        <v>505</v>
      </c>
      <c r="D4" s="942"/>
      <c r="E4" s="905"/>
    </row>
    <row r="5" spans="1:5" ht="20.25" customHeight="1" thickBot="1">
      <c r="A5" s="967"/>
      <c r="B5" s="967"/>
      <c r="C5" s="943"/>
      <c r="D5" s="944"/>
      <c r="E5" s="841"/>
    </row>
    <row r="6" spans="1:5" ht="36.75" thickBot="1">
      <c r="A6" s="968"/>
      <c r="B6" s="968"/>
      <c r="C6" s="195" t="s">
        <v>720</v>
      </c>
      <c r="D6" s="196" t="s">
        <v>717</v>
      </c>
      <c r="E6" s="196" t="s">
        <v>718</v>
      </c>
    </row>
    <row r="7" spans="1:5" ht="15.75" thickBot="1">
      <c r="A7" s="129">
        <v>1</v>
      </c>
      <c r="B7" s="129">
        <v>2</v>
      </c>
      <c r="C7" s="129">
        <v>3</v>
      </c>
      <c r="D7" s="129">
        <v>4</v>
      </c>
      <c r="E7" s="171">
        <v>5</v>
      </c>
    </row>
    <row r="8" spans="1:5" ht="25.5" customHeight="1">
      <c r="A8" s="163" t="s">
        <v>473</v>
      </c>
      <c r="B8" s="116" t="s">
        <v>74</v>
      </c>
      <c r="C8" s="110">
        <v>6</v>
      </c>
      <c r="D8" s="267"/>
      <c r="E8" s="253"/>
    </row>
    <row r="9" spans="1:5" ht="27.75" customHeight="1">
      <c r="A9" s="229" t="s">
        <v>492</v>
      </c>
      <c r="B9" s="110" t="s">
        <v>75</v>
      </c>
      <c r="C9" s="110">
        <v>1</v>
      </c>
      <c r="D9" s="267"/>
      <c r="E9" s="203"/>
    </row>
    <row r="10" spans="1:5" ht="29.25" customHeight="1">
      <c r="A10" s="227" t="s">
        <v>474</v>
      </c>
      <c r="B10" s="110" t="s">
        <v>12</v>
      </c>
      <c r="C10" s="110">
        <v>1</v>
      </c>
      <c r="D10" s="267"/>
      <c r="E10" s="203"/>
    </row>
    <row r="11" spans="1:5" ht="36">
      <c r="A11" s="227" t="s">
        <v>341</v>
      </c>
      <c r="B11" s="110" t="s">
        <v>17</v>
      </c>
      <c r="C11" s="110">
        <v>1</v>
      </c>
      <c r="D11" s="267"/>
      <c r="E11" s="203"/>
    </row>
    <row r="12" spans="1:5" ht="27.75" customHeight="1">
      <c r="A12" s="229" t="s">
        <v>157</v>
      </c>
      <c r="B12" s="110" t="s">
        <v>402</v>
      </c>
      <c r="C12" s="110">
        <v>1</v>
      </c>
      <c r="D12" s="267"/>
      <c r="E12" s="203"/>
    </row>
    <row r="13" spans="1:5" ht="26.25" customHeight="1">
      <c r="A13" s="305" t="s">
        <v>238</v>
      </c>
      <c r="B13" s="110" t="s">
        <v>413</v>
      </c>
      <c r="C13" s="110">
        <v>1</v>
      </c>
      <c r="D13" s="267"/>
      <c r="E13" s="203"/>
    </row>
    <row r="14" spans="1:5" ht="24">
      <c r="A14" s="631" t="s">
        <v>239</v>
      </c>
      <c r="B14" s="105" t="s">
        <v>165</v>
      </c>
      <c r="C14" s="118">
        <v>1</v>
      </c>
      <c r="D14" s="268"/>
      <c r="E14" s="203"/>
    </row>
    <row r="15" spans="1:5" ht="24">
      <c r="A15" s="715"/>
      <c r="B15" s="105" t="s">
        <v>166</v>
      </c>
      <c r="C15" s="118">
        <v>1</v>
      </c>
      <c r="D15" s="268"/>
      <c r="E15" s="203"/>
    </row>
    <row r="16" spans="1:5" ht="24">
      <c r="A16" s="631" t="s">
        <v>448</v>
      </c>
      <c r="B16" s="104" t="s">
        <v>404</v>
      </c>
      <c r="C16" s="118">
        <v>2</v>
      </c>
      <c r="D16" s="268"/>
      <c r="E16" s="203"/>
    </row>
    <row r="17" spans="1:5" ht="24">
      <c r="A17" s="703"/>
      <c r="B17" s="104" t="s">
        <v>405</v>
      </c>
      <c r="C17" s="118">
        <v>2</v>
      </c>
      <c r="D17" s="268"/>
      <c r="E17" s="203"/>
    </row>
    <row r="18" spans="1:5" ht="24">
      <c r="A18" s="703"/>
      <c r="B18" s="530" t="s">
        <v>862</v>
      </c>
      <c r="C18" s="118">
        <v>2</v>
      </c>
      <c r="D18" s="268"/>
      <c r="E18" s="203"/>
    </row>
    <row r="19" spans="1:5" ht="24">
      <c r="A19" s="703"/>
      <c r="B19" s="104" t="s">
        <v>114</v>
      </c>
      <c r="C19" s="118">
        <v>2</v>
      </c>
      <c r="D19" s="268"/>
      <c r="E19" s="203"/>
    </row>
    <row r="20" spans="1:5">
      <c r="A20" s="703"/>
      <c r="B20" s="104" t="s">
        <v>115</v>
      </c>
      <c r="C20" s="118">
        <v>2</v>
      </c>
      <c r="D20" s="268"/>
      <c r="E20" s="203"/>
    </row>
    <row r="21" spans="1:5" ht="24">
      <c r="A21" s="715"/>
      <c r="B21" s="104" t="s">
        <v>415</v>
      </c>
      <c r="C21" s="118">
        <v>2</v>
      </c>
      <c r="D21" s="268"/>
      <c r="E21" s="203"/>
    </row>
    <row r="22" spans="1:5" ht="26.25" customHeight="1">
      <c r="A22" s="305" t="s">
        <v>449</v>
      </c>
      <c r="B22" s="110" t="s">
        <v>484</v>
      </c>
      <c r="C22" s="118">
        <v>1</v>
      </c>
      <c r="D22" s="268"/>
      <c r="E22" s="203"/>
    </row>
    <row r="23" spans="1:5" ht="24">
      <c r="A23" s="591" t="s">
        <v>336</v>
      </c>
      <c r="B23" s="110" t="s">
        <v>428</v>
      </c>
      <c r="C23" s="118">
        <v>2</v>
      </c>
      <c r="D23" s="268"/>
      <c r="E23" s="203"/>
    </row>
    <row r="24" spans="1:5" ht="24">
      <c r="A24" s="591"/>
      <c r="B24" s="110" t="s">
        <v>40</v>
      </c>
      <c r="C24" s="118">
        <v>2</v>
      </c>
      <c r="D24" s="268"/>
      <c r="E24" s="203"/>
    </row>
    <row r="25" spans="1:5">
      <c r="A25" s="591"/>
      <c r="B25" s="110" t="s">
        <v>418</v>
      </c>
      <c r="C25" s="118">
        <v>2</v>
      </c>
      <c r="D25" s="268"/>
      <c r="E25" s="203"/>
    </row>
    <row r="26" spans="1:5">
      <c r="A26" s="591"/>
      <c r="B26" s="110" t="s">
        <v>1009</v>
      </c>
      <c r="C26" s="118">
        <v>2</v>
      </c>
      <c r="D26" s="268"/>
      <c r="E26" s="203"/>
    </row>
    <row r="27" spans="1:5">
      <c r="A27" s="591"/>
      <c r="B27" s="110" t="s">
        <v>60</v>
      </c>
      <c r="C27" s="118">
        <v>2</v>
      </c>
      <c r="D27" s="268"/>
      <c r="E27" s="203"/>
    </row>
    <row r="28" spans="1:5" ht="24">
      <c r="A28" s="591"/>
      <c r="B28" s="110" t="s">
        <v>421</v>
      </c>
      <c r="C28" s="118">
        <v>2</v>
      </c>
      <c r="D28" s="268"/>
      <c r="E28" s="203"/>
    </row>
    <row r="29" spans="1:5" ht="24">
      <c r="A29" s="591"/>
      <c r="B29" s="110" t="s">
        <v>422</v>
      </c>
      <c r="C29" s="118">
        <v>2</v>
      </c>
      <c r="D29" s="268"/>
      <c r="E29" s="203"/>
    </row>
    <row r="30" spans="1:5" ht="24">
      <c r="A30" s="591"/>
      <c r="B30" s="110" t="s">
        <v>54</v>
      </c>
      <c r="C30" s="118">
        <v>2</v>
      </c>
      <c r="D30" s="268"/>
      <c r="E30" s="203"/>
    </row>
    <row r="31" spans="1:5">
      <c r="A31" s="631" t="s">
        <v>266</v>
      </c>
      <c r="B31" s="110" t="s">
        <v>31</v>
      </c>
      <c r="C31" s="118">
        <v>1</v>
      </c>
      <c r="D31" s="268"/>
      <c r="E31" s="203"/>
    </row>
    <row r="32" spans="1:5">
      <c r="A32" s="640"/>
      <c r="B32" s="105" t="s">
        <v>30</v>
      </c>
      <c r="C32" s="118">
        <v>1</v>
      </c>
      <c r="D32" s="268"/>
      <c r="E32" s="203"/>
    </row>
    <row r="33" spans="1:5" ht="24">
      <c r="A33" s="631" t="s">
        <v>393</v>
      </c>
      <c r="B33" s="110" t="s">
        <v>437</v>
      </c>
      <c r="C33" s="118">
        <v>2</v>
      </c>
      <c r="D33" s="268"/>
      <c r="E33" s="203"/>
    </row>
    <row r="34" spans="1:5">
      <c r="A34" s="703"/>
      <c r="B34" s="110" t="s">
        <v>407</v>
      </c>
      <c r="C34" s="118">
        <v>2</v>
      </c>
      <c r="D34" s="268"/>
      <c r="E34" s="203"/>
    </row>
    <row r="35" spans="1:5" ht="37.5" customHeight="1">
      <c r="A35" s="145" t="s">
        <v>461</v>
      </c>
      <c r="B35" s="104" t="s">
        <v>409</v>
      </c>
      <c r="C35" s="118">
        <v>1</v>
      </c>
      <c r="D35" s="268"/>
      <c r="E35" s="203"/>
    </row>
    <row r="36" spans="1:5" ht="24.75" customHeight="1">
      <c r="A36" s="980" t="s">
        <v>524</v>
      </c>
      <c r="B36" s="104" t="s">
        <v>489</v>
      </c>
      <c r="C36" s="118">
        <v>2</v>
      </c>
      <c r="D36" s="268"/>
      <c r="E36" s="203"/>
    </row>
    <row r="37" spans="1:5" ht="23.25" customHeight="1">
      <c r="A37" s="981"/>
      <c r="B37" s="104" t="s">
        <v>488</v>
      </c>
      <c r="C37" s="118">
        <v>2</v>
      </c>
      <c r="D37" s="268"/>
      <c r="E37" s="203"/>
    </row>
    <row r="38" spans="1:5" ht="15" customHeight="1">
      <c r="A38" s="155" t="s">
        <v>241</v>
      </c>
      <c r="B38" s="105" t="s">
        <v>116</v>
      </c>
      <c r="C38" s="118">
        <v>1</v>
      </c>
      <c r="D38" s="268"/>
      <c r="E38" s="203"/>
    </row>
    <row r="39" spans="1:5" ht="15" customHeight="1">
      <c r="A39" s="591" t="s">
        <v>470</v>
      </c>
      <c r="B39" s="110" t="s">
        <v>8</v>
      </c>
      <c r="C39" s="118">
        <v>2</v>
      </c>
      <c r="D39" s="268"/>
      <c r="E39" s="203"/>
    </row>
    <row r="40" spans="1:5">
      <c r="A40" s="591"/>
      <c r="B40" s="110" t="s">
        <v>9</v>
      </c>
      <c r="C40" s="118">
        <v>1</v>
      </c>
      <c r="D40" s="268"/>
      <c r="E40" s="203"/>
    </row>
    <row r="41" spans="1:5" ht="15" customHeight="1">
      <c r="A41" s="591" t="s">
        <v>471</v>
      </c>
      <c r="B41" s="110" t="s">
        <v>10</v>
      </c>
      <c r="C41" s="118">
        <v>1</v>
      </c>
      <c r="D41" s="268"/>
      <c r="E41" s="203"/>
    </row>
    <row r="42" spans="1:5" ht="15.75" thickBot="1">
      <c r="A42" s="631"/>
      <c r="B42" s="115" t="s">
        <v>11</v>
      </c>
      <c r="C42" s="120">
        <v>1</v>
      </c>
      <c r="D42" s="269"/>
      <c r="E42" s="257"/>
    </row>
    <row r="43" spans="1:5" ht="15.75" thickBot="1">
      <c r="A43" s="871" t="s">
        <v>87</v>
      </c>
      <c r="B43" s="674"/>
      <c r="C43" s="265">
        <f>SUM(C8:C42)</f>
        <v>59</v>
      </c>
      <c r="D43" s="270">
        <f>SUM(D8:D42)</f>
        <v>0</v>
      </c>
      <c r="E43" s="223">
        <f>SUM(E8:E42)</f>
        <v>0</v>
      </c>
    </row>
    <row r="44" spans="1:5">
      <c r="A44" s="122"/>
      <c r="B44" s="125"/>
      <c r="C44" s="122"/>
      <c r="D44" s="125"/>
    </row>
    <row r="45" spans="1:5" ht="19.5" thickBot="1">
      <c r="A45" s="25" t="s">
        <v>88</v>
      </c>
      <c r="B45" s="60"/>
      <c r="C45" s="61"/>
      <c r="D45" s="62"/>
    </row>
    <row r="46" spans="1:5" ht="15.75" thickBot="1">
      <c r="A46" s="64" t="s">
        <v>89</v>
      </c>
      <c r="B46" s="858" t="s">
        <v>608</v>
      </c>
      <c r="C46" s="738"/>
      <c r="D46" s="62"/>
    </row>
    <row r="47" spans="1:5" ht="15.75" thickBot="1">
      <c r="A47" s="64" t="s">
        <v>90</v>
      </c>
      <c r="B47" s="858" t="s">
        <v>91</v>
      </c>
      <c r="C47" s="738"/>
      <c r="D47" s="62"/>
    </row>
    <row r="48" spans="1:5" ht="15.75" thickBot="1">
      <c r="A48" s="64" t="s">
        <v>117</v>
      </c>
      <c r="B48" s="858" t="s">
        <v>604</v>
      </c>
      <c r="C48" s="738"/>
      <c r="D48" s="62"/>
    </row>
    <row r="49" spans="1:5" ht="15.75" thickBot="1">
      <c r="A49" s="64" t="s">
        <v>118</v>
      </c>
      <c r="B49" s="858" t="s">
        <v>751</v>
      </c>
      <c r="C49" s="859"/>
      <c r="D49" s="62"/>
    </row>
    <row r="50" spans="1:5" ht="15.75" thickBot="1">
      <c r="A50" s="64" t="s">
        <v>719</v>
      </c>
      <c r="B50" s="860" t="s">
        <v>726</v>
      </c>
      <c r="C50" s="861"/>
    </row>
    <row r="51" spans="1:5" ht="15.75" thickBot="1">
      <c r="A51" s="368"/>
      <c r="B51" s="369"/>
      <c r="C51" s="369"/>
    </row>
    <row r="52" spans="1:5" ht="33.75" customHeight="1">
      <c r="A52" s="932" t="s">
        <v>754</v>
      </c>
      <c r="B52" s="972"/>
      <c r="C52" s="972"/>
      <c r="D52" s="972"/>
      <c r="E52" s="973"/>
    </row>
    <row r="53" spans="1:5" ht="30" customHeight="1">
      <c r="A53" s="974"/>
      <c r="B53" s="975"/>
      <c r="C53" s="975"/>
      <c r="D53" s="975"/>
      <c r="E53" s="976"/>
    </row>
    <row r="54" spans="1:5" ht="25.5" customHeight="1" thickBot="1">
      <c r="A54" s="977"/>
      <c r="B54" s="978"/>
      <c r="C54" s="978"/>
      <c r="D54" s="978"/>
      <c r="E54" s="979"/>
    </row>
  </sheetData>
  <mergeCells count="18">
    <mergeCell ref="A4:A6"/>
    <mergeCell ref="B4:B6"/>
    <mergeCell ref="A39:A40"/>
    <mergeCell ref="C4:E5"/>
    <mergeCell ref="B47:C47"/>
    <mergeCell ref="A23:A30"/>
    <mergeCell ref="A33:A34"/>
    <mergeCell ref="A41:A42"/>
    <mergeCell ref="A16:A21"/>
    <mergeCell ref="A14:A15"/>
    <mergeCell ref="A43:B43"/>
    <mergeCell ref="B46:C46"/>
    <mergeCell ref="A36:A37"/>
    <mergeCell ref="B50:C50"/>
    <mergeCell ref="A31:A32"/>
    <mergeCell ref="A52:E54"/>
    <mergeCell ref="B48:C48"/>
    <mergeCell ref="B49:C49"/>
  </mergeCells>
  <pageMargins left="0" right="1.0416666666666666E-2" top="0" bottom="1.0416666666666666E-2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2:E40"/>
  <sheetViews>
    <sheetView view="pageLayout" topLeftCell="A24" workbookViewId="0">
      <selection activeCell="A30" sqref="A30:C36"/>
    </sheetView>
  </sheetViews>
  <sheetFormatPr defaultColWidth="13.42578125" defaultRowHeight="15"/>
  <cols>
    <col min="1" max="1" width="35.140625" style="23" customWidth="1"/>
    <col min="2" max="2" width="45.28515625" style="23" customWidth="1"/>
    <col min="3" max="3" width="23" style="23" customWidth="1"/>
    <col min="4" max="4" width="19.42578125" style="23" customWidth="1"/>
    <col min="5" max="5" width="16.7109375" customWidth="1"/>
  </cols>
  <sheetData>
    <row r="2" spans="1:5" ht="17.25">
      <c r="A2" s="194" t="s">
        <v>715</v>
      </c>
    </row>
    <row r="3" spans="1:5" ht="15.75" thickBot="1"/>
    <row r="4" spans="1:5" ht="29.25" customHeight="1">
      <c r="A4" s="966" t="s">
        <v>560</v>
      </c>
      <c r="B4" s="966" t="s">
        <v>0</v>
      </c>
      <c r="C4" s="941" t="s">
        <v>127</v>
      </c>
      <c r="D4" s="942"/>
      <c r="E4" s="905"/>
    </row>
    <row r="5" spans="1:5" ht="11.25" customHeight="1" thickBot="1">
      <c r="A5" s="967"/>
      <c r="B5" s="967"/>
      <c r="C5" s="943"/>
      <c r="D5" s="944"/>
      <c r="E5" s="841"/>
    </row>
    <row r="6" spans="1:5" ht="15.75" customHeight="1" thickBot="1">
      <c r="A6" s="968"/>
      <c r="B6" s="968"/>
      <c r="C6" s="195" t="s">
        <v>720</v>
      </c>
      <c r="D6" s="196" t="s">
        <v>717</v>
      </c>
      <c r="E6" s="248" t="s">
        <v>718</v>
      </c>
    </row>
    <row r="7" spans="1:5" ht="15.75" thickBot="1">
      <c r="A7" s="129">
        <v>1</v>
      </c>
      <c r="B7" s="129">
        <v>2</v>
      </c>
      <c r="C7" s="129">
        <v>3</v>
      </c>
      <c r="D7" s="271">
        <v>4</v>
      </c>
      <c r="E7" s="171">
        <v>5</v>
      </c>
    </row>
    <row r="8" spans="1:5" ht="24">
      <c r="A8" s="982" t="s">
        <v>447</v>
      </c>
      <c r="B8" s="105" t="s">
        <v>165</v>
      </c>
      <c r="C8" s="118">
        <v>1</v>
      </c>
      <c r="D8" s="268"/>
      <c r="E8" s="203"/>
    </row>
    <row r="9" spans="1:5" ht="25.5" customHeight="1">
      <c r="A9" s="982"/>
      <c r="B9" s="105" t="s">
        <v>166</v>
      </c>
      <c r="C9" s="118">
        <v>1</v>
      </c>
      <c r="D9" s="268"/>
      <c r="E9" s="203"/>
    </row>
    <row r="10" spans="1:5" ht="24">
      <c r="A10" s="638" t="s">
        <v>448</v>
      </c>
      <c r="B10" s="104" t="s">
        <v>114</v>
      </c>
      <c r="C10" s="118">
        <v>2</v>
      </c>
      <c r="D10" s="268"/>
      <c r="E10" s="203"/>
    </row>
    <row r="11" spans="1:5" ht="24">
      <c r="A11" s="983"/>
      <c r="B11" s="105" t="s">
        <v>493</v>
      </c>
      <c r="C11" s="118">
        <v>1</v>
      </c>
      <c r="D11" s="268"/>
      <c r="E11" s="203"/>
    </row>
    <row r="12" spans="1:5" ht="24">
      <c r="A12" s="984"/>
      <c r="B12" s="104" t="s">
        <v>415</v>
      </c>
      <c r="C12" s="118">
        <v>2</v>
      </c>
      <c r="D12" s="268"/>
      <c r="E12" s="203"/>
    </row>
    <row r="13" spans="1:5" ht="24">
      <c r="A13" s="638" t="s">
        <v>336</v>
      </c>
      <c r="B13" s="110" t="s">
        <v>54</v>
      </c>
      <c r="C13" s="118">
        <v>2</v>
      </c>
      <c r="D13" s="268"/>
      <c r="E13" s="203"/>
    </row>
    <row r="14" spans="1:5">
      <c r="A14" s="945"/>
      <c r="B14" s="110" t="s">
        <v>311</v>
      </c>
      <c r="C14" s="118">
        <v>2</v>
      </c>
      <c r="D14" s="268"/>
      <c r="E14" s="203"/>
    </row>
    <row r="15" spans="1:5" ht="21.75" customHeight="1">
      <c r="A15" s="639"/>
      <c r="B15" s="104" t="s">
        <v>60</v>
      </c>
      <c r="C15" s="118">
        <v>2</v>
      </c>
      <c r="D15" s="268"/>
      <c r="E15" s="203"/>
    </row>
    <row r="16" spans="1:5" ht="24">
      <c r="A16" s="640"/>
      <c r="B16" s="104" t="s">
        <v>111</v>
      </c>
      <c r="C16" s="118">
        <v>2</v>
      </c>
      <c r="D16" s="268"/>
      <c r="E16" s="203"/>
    </row>
    <row r="17" spans="1:5" ht="21" customHeight="1">
      <c r="A17" s="638" t="s">
        <v>266</v>
      </c>
      <c r="B17" s="110" t="s">
        <v>31</v>
      </c>
      <c r="C17" s="118">
        <v>1</v>
      </c>
      <c r="D17" s="268"/>
      <c r="E17" s="203"/>
    </row>
    <row r="18" spans="1:5" ht="23.25" customHeight="1">
      <c r="A18" s="640"/>
      <c r="B18" s="105" t="s">
        <v>30</v>
      </c>
      <c r="C18" s="118">
        <v>1</v>
      </c>
      <c r="D18" s="268"/>
      <c r="E18" s="203"/>
    </row>
    <row r="19" spans="1:5" ht="39.75" customHeight="1">
      <c r="A19" s="316" t="s">
        <v>393</v>
      </c>
      <c r="B19" s="110" t="s">
        <v>437</v>
      </c>
      <c r="C19" s="118">
        <v>2</v>
      </c>
      <c r="D19" s="268"/>
      <c r="E19" s="203"/>
    </row>
    <row r="20" spans="1:5" ht="48.75" customHeight="1">
      <c r="A20" s="234" t="s">
        <v>461</v>
      </c>
      <c r="B20" s="104" t="s">
        <v>409</v>
      </c>
      <c r="C20" s="118">
        <v>1</v>
      </c>
      <c r="D20" s="268"/>
      <c r="E20" s="203"/>
    </row>
    <row r="21" spans="1:5" ht="30" customHeight="1">
      <c r="A21" s="638" t="s">
        <v>524</v>
      </c>
      <c r="B21" s="113" t="s">
        <v>488</v>
      </c>
      <c r="C21" s="118">
        <v>1</v>
      </c>
      <c r="D21" s="268"/>
      <c r="E21" s="203"/>
    </row>
    <row r="22" spans="1:5" ht="27" customHeight="1">
      <c r="A22" s="945"/>
      <c r="B22" s="113" t="s">
        <v>489</v>
      </c>
      <c r="C22" s="118">
        <v>1</v>
      </c>
      <c r="D22" s="268"/>
      <c r="E22" s="203"/>
    </row>
    <row r="23" spans="1:5" ht="21" customHeight="1">
      <c r="A23" s="629" t="s">
        <v>470</v>
      </c>
      <c r="B23" s="110" t="s">
        <v>8</v>
      </c>
      <c r="C23" s="118">
        <v>2</v>
      </c>
      <c r="D23" s="268"/>
      <c r="E23" s="203"/>
    </row>
    <row r="24" spans="1:5" ht="22.5" customHeight="1">
      <c r="A24" s="629"/>
      <c r="B24" s="110" t="s">
        <v>9</v>
      </c>
      <c r="C24" s="118">
        <v>1</v>
      </c>
      <c r="D24" s="268"/>
      <c r="E24" s="203"/>
    </row>
    <row r="25" spans="1:5" ht="27" customHeight="1">
      <c r="A25" s="230" t="s">
        <v>471</v>
      </c>
      <c r="B25" s="110" t="s">
        <v>10</v>
      </c>
      <c r="C25" s="118">
        <v>1</v>
      </c>
      <c r="D25" s="268"/>
      <c r="E25" s="203"/>
    </row>
    <row r="26" spans="1:5" ht="24.75" customHeight="1">
      <c r="A26" s="638" t="s">
        <v>292</v>
      </c>
      <c r="B26" s="109" t="s">
        <v>217</v>
      </c>
      <c r="C26" s="118">
        <v>1</v>
      </c>
      <c r="D26" s="268"/>
      <c r="E26" s="203"/>
    </row>
    <row r="27" spans="1:5" ht="24.75" customHeight="1" thickBot="1">
      <c r="A27" s="945"/>
      <c r="B27" s="115" t="s">
        <v>67</v>
      </c>
      <c r="C27" s="118">
        <v>1</v>
      </c>
      <c r="D27" s="268"/>
      <c r="E27" s="257"/>
    </row>
    <row r="28" spans="1:5" ht="15.75" thickBot="1">
      <c r="A28" s="871" t="s">
        <v>87</v>
      </c>
      <c r="B28" s="674"/>
      <c r="C28" s="238">
        <f>SUM(C8:C27)</f>
        <v>28</v>
      </c>
      <c r="D28" s="374">
        <f t="shared" ref="D28:E28" si="0">SUM(D8:D27)</f>
        <v>0</v>
      </c>
      <c r="E28" s="374">
        <f t="shared" si="0"/>
        <v>0</v>
      </c>
    </row>
    <row r="29" spans="1:5">
      <c r="A29" s="122"/>
      <c r="B29" s="125"/>
      <c r="C29" s="122"/>
      <c r="D29" s="125"/>
    </row>
    <row r="30" spans="1:5" ht="18.75">
      <c r="A30" s="25" t="s">
        <v>88</v>
      </c>
      <c r="B30" s="60"/>
      <c r="C30" s="61"/>
      <c r="D30" s="62"/>
    </row>
    <row r="31" spans="1:5" ht="19.5" thickBot="1">
      <c r="A31" s="25"/>
      <c r="B31" s="60"/>
      <c r="C31" s="61"/>
      <c r="D31" s="62"/>
    </row>
    <row r="32" spans="1:5" ht="15.75" thickBot="1">
      <c r="A32" s="64" t="s">
        <v>89</v>
      </c>
      <c r="B32" s="858" t="s">
        <v>608</v>
      </c>
      <c r="C32" s="738"/>
      <c r="D32" s="170"/>
    </row>
    <row r="33" spans="1:5" ht="15.75" thickBot="1">
      <c r="A33" s="64" t="s">
        <v>90</v>
      </c>
      <c r="B33" s="858" t="s">
        <v>91</v>
      </c>
      <c r="C33" s="738"/>
      <c r="D33" s="62"/>
    </row>
    <row r="34" spans="1:5" ht="15.75" thickBot="1">
      <c r="A34" s="64" t="s">
        <v>117</v>
      </c>
      <c r="B34" s="858" t="s">
        <v>604</v>
      </c>
      <c r="C34" s="738"/>
      <c r="D34" s="62"/>
    </row>
    <row r="35" spans="1:5" ht="15.75" thickBot="1">
      <c r="A35" s="64" t="s">
        <v>118</v>
      </c>
      <c r="B35" s="858" t="s">
        <v>751</v>
      </c>
      <c r="C35" s="859"/>
      <c r="D35" s="62"/>
    </row>
    <row r="36" spans="1:5" ht="15.75" thickBot="1">
      <c r="A36" s="64" t="s">
        <v>719</v>
      </c>
      <c r="B36" s="860" t="s">
        <v>726</v>
      </c>
      <c r="C36" s="861"/>
      <c r="D36" s="62"/>
    </row>
    <row r="37" spans="1:5" ht="15.75" thickBot="1"/>
    <row r="38" spans="1:5" ht="27" customHeight="1">
      <c r="A38" s="932" t="s">
        <v>754</v>
      </c>
      <c r="B38" s="972"/>
      <c r="C38" s="972"/>
      <c r="D38" s="972"/>
      <c r="E38" s="973"/>
    </row>
    <row r="39" spans="1:5" ht="25.5" customHeight="1">
      <c r="A39" s="974"/>
      <c r="B39" s="975"/>
      <c r="C39" s="975"/>
      <c r="D39" s="975"/>
      <c r="E39" s="976"/>
    </row>
    <row r="40" spans="1:5" ht="25.5" customHeight="1" thickBot="1">
      <c r="A40" s="977"/>
      <c r="B40" s="978"/>
      <c r="C40" s="978"/>
      <c r="D40" s="978"/>
      <c r="E40" s="979"/>
    </row>
  </sheetData>
  <mergeCells count="17">
    <mergeCell ref="B35:C35"/>
    <mergeCell ref="B36:C36"/>
    <mergeCell ref="A38:E40"/>
    <mergeCell ref="A13:A16"/>
    <mergeCell ref="A17:A18"/>
    <mergeCell ref="B32:C32"/>
    <mergeCell ref="B33:C33"/>
    <mergeCell ref="B34:C34"/>
    <mergeCell ref="C4:E5"/>
    <mergeCell ref="A4:A6"/>
    <mergeCell ref="B4:B6"/>
    <mergeCell ref="A28:B28"/>
    <mergeCell ref="A8:A9"/>
    <mergeCell ref="A26:A27"/>
    <mergeCell ref="A21:A22"/>
    <mergeCell ref="A23:A24"/>
    <mergeCell ref="A10:A12"/>
  </mergeCells>
  <pageMargins left="0" right="1.0416666666666666E-2" top="2.0833333333333332E-2" bottom="1.0416666666666666E-2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306"/>
  <sheetViews>
    <sheetView topLeftCell="A31" workbookViewId="0">
      <selection activeCell="A233" sqref="A233:A267"/>
    </sheetView>
  </sheetViews>
  <sheetFormatPr defaultColWidth="6" defaultRowHeight="15"/>
  <cols>
    <col min="1" max="1" width="20.7109375" style="18" customWidth="1"/>
    <col min="2" max="2" width="20.5703125" style="18" customWidth="1"/>
    <col min="3" max="4" width="6.5703125" style="18" customWidth="1"/>
    <col min="5" max="5" width="7.5703125" style="18" customWidth="1"/>
    <col min="6" max="7" width="6.5703125" style="18" customWidth="1"/>
    <col min="8" max="8" width="7.5703125" style="18" customWidth="1"/>
    <col min="9" max="10" width="6.5703125" style="18" customWidth="1"/>
    <col min="11" max="11" width="7.28515625" style="18" customWidth="1"/>
    <col min="12" max="13" width="6.5703125" style="18" customWidth="1"/>
    <col min="14" max="14" width="7.28515625" style="18" customWidth="1"/>
    <col min="15" max="16" width="6.5703125" style="18" customWidth="1"/>
    <col min="17" max="17" width="7.28515625" style="18" customWidth="1"/>
    <col min="18" max="18" width="7.7109375" style="18" customWidth="1"/>
    <col min="19" max="19" width="8.42578125" style="18" customWidth="1"/>
  </cols>
  <sheetData>
    <row r="1" spans="1:20" ht="18.75">
      <c r="A1" s="624" t="s">
        <v>836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3"/>
      <c r="S1" s="4"/>
    </row>
    <row r="2" spans="1:20" ht="19.5" thickBot="1">
      <c r="A2" s="15"/>
      <c r="B2" s="16"/>
      <c r="C2" s="3"/>
      <c r="D2" s="3"/>
      <c r="E2" s="4"/>
      <c r="F2" s="3"/>
      <c r="G2" s="3"/>
      <c r="H2" s="4"/>
      <c r="I2" s="3"/>
      <c r="J2" s="3"/>
      <c r="K2" s="4"/>
      <c r="L2" s="3"/>
      <c r="M2" s="3"/>
      <c r="N2" s="4"/>
      <c r="O2" s="3"/>
      <c r="P2" s="3"/>
      <c r="Q2" s="4"/>
      <c r="R2" s="3"/>
      <c r="S2" s="4"/>
    </row>
    <row r="3" spans="1:20" ht="19.5" thickBot="1">
      <c r="A3" s="37" t="s">
        <v>1</v>
      </c>
      <c r="B3" s="626" t="s">
        <v>92</v>
      </c>
      <c r="C3" s="627"/>
      <c r="D3" s="627"/>
      <c r="E3" s="628"/>
      <c r="F3" s="3"/>
      <c r="G3" s="3"/>
      <c r="H3" s="4"/>
      <c r="I3" s="3"/>
      <c r="J3" s="3"/>
      <c r="K3" s="4"/>
      <c r="L3" s="3"/>
      <c r="M3" s="3"/>
      <c r="N3" s="4"/>
      <c r="O3" s="3"/>
      <c r="P3" s="3"/>
      <c r="Q3" s="4"/>
      <c r="R3" s="3"/>
      <c r="S3" s="4"/>
    </row>
    <row r="4" spans="1:20" ht="19.5" thickBot="1">
      <c r="A4" s="37" t="s">
        <v>2</v>
      </c>
      <c r="B4" s="626" t="s">
        <v>298</v>
      </c>
      <c r="C4" s="627"/>
      <c r="D4" s="627"/>
      <c r="E4" s="628"/>
      <c r="F4" s="3"/>
      <c r="G4" s="3"/>
      <c r="H4" s="4"/>
      <c r="I4" s="3"/>
      <c r="J4" s="3"/>
      <c r="K4" s="4"/>
      <c r="L4" s="3"/>
      <c r="M4" s="3"/>
      <c r="N4" s="4"/>
      <c r="O4" s="3"/>
      <c r="P4" s="3"/>
      <c r="Q4" s="4"/>
      <c r="R4" s="3"/>
      <c r="S4" s="4"/>
    </row>
    <row r="5" spans="1:20" ht="40.5" customHeight="1" thickBot="1">
      <c r="A5" s="37" t="s">
        <v>3</v>
      </c>
      <c r="B5" s="626" t="s">
        <v>779</v>
      </c>
      <c r="C5" s="627"/>
      <c r="D5" s="627"/>
      <c r="E5" s="628"/>
      <c r="F5" s="3"/>
      <c r="G5" s="3"/>
      <c r="H5" s="4"/>
      <c r="I5" s="3"/>
      <c r="J5" s="3"/>
      <c r="K5" s="4"/>
      <c r="L5" s="3"/>
      <c r="M5" s="3"/>
      <c r="N5" s="4"/>
      <c r="O5" s="3"/>
      <c r="P5" s="3"/>
      <c r="Q5" s="4"/>
      <c r="R5" s="3"/>
      <c r="S5" s="4"/>
    </row>
    <row r="6" spans="1:20" ht="19.5" thickBot="1">
      <c r="A6" s="37" t="s">
        <v>4</v>
      </c>
      <c r="B6" s="626" t="s">
        <v>93</v>
      </c>
      <c r="C6" s="627"/>
      <c r="D6" s="627"/>
      <c r="E6" s="628"/>
      <c r="F6" s="3"/>
      <c r="G6" s="3"/>
      <c r="H6" s="4"/>
      <c r="I6" s="3"/>
      <c r="J6" s="3"/>
      <c r="K6" s="4"/>
      <c r="L6" s="3"/>
      <c r="M6" s="3"/>
      <c r="N6" s="4"/>
      <c r="O6" s="3"/>
      <c r="P6" s="3"/>
      <c r="Q6" s="4"/>
      <c r="R6" s="3"/>
      <c r="S6" s="4"/>
    </row>
    <row r="7" spans="1:20" ht="19.5" customHeight="1" thickBot="1">
      <c r="A7" s="37" t="s">
        <v>5</v>
      </c>
      <c r="B7" s="626" t="s">
        <v>94</v>
      </c>
      <c r="C7" s="627"/>
      <c r="D7" s="627"/>
      <c r="E7" s="628"/>
      <c r="F7" s="3"/>
      <c r="G7" s="3"/>
      <c r="H7" s="4"/>
      <c r="I7" s="3"/>
      <c r="J7" s="3"/>
      <c r="K7" s="4"/>
      <c r="L7" s="3"/>
      <c r="M7" s="3"/>
      <c r="N7" s="4"/>
      <c r="O7" s="3"/>
      <c r="P7" s="3"/>
      <c r="Q7" s="4"/>
      <c r="R7" s="3"/>
      <c r="S7" s="4"/>
    </row>
    <row r="8" spans="1:20" ht="0.75" customHeight="1">
      <c r="A8" s="75"/>
      <c r="B8" s="620"/>
      <c r="C8" s="620"/>
      <c r="D8" s="620"/>
      <c r="E8" s="620"/>
      <c r="F8" s="3"/>
      <c r="G8" s="3"/>
      <c r="H8" s="4"/>
      <c r="I8" s="3"/>
      <c r="J8" s="3"/>
      <c r="K8" s="4"/>
      <c r="L8" s="3"/>
      <c r="M8" s="3"/>
      <c r="N8" s="4"/>
      <c r="O8" s="3"/>
      <c r="P8" s="3"/>
      <c r="Q8" s="4"/>
      <c r="R8" s="81"/>
      <c r="S8" s="82"/>
    </row>
    <row r="9" spans="1:20" ht="15.75" thickBot="1">
      <c r="A9" s="5"/>
      <c r="B9" s="17"/>
      <c r="C9" s="7"/>
      <c r="D9" s="7"/>
      <c r="E9" s="8"/>
      <c r="F9" s="7"/>
      <c r="G9" s="7"/>
      <c r="H9" s="8"/>
      <c r="I9" s="7"/>
      <c r="J9" s="7"/>
      <c r="K9" s="8"/>
      <c r="L9" s="7"/>
      <c r="M9" s="7"/>
      <c r="N9" s="8"/>
      <c r="O9" s="7"/>
      <c r="P9" s="7"/>
      <c r="Q9" s="8"/>
      <c r="R9" s="83"/>
      <c r="S9" s="84"/>
    </row>
    <row r="10" spans="1:20" ht="15.75" thickBot="1">
      <c r="A10" s="592" t="s">
        <v>560</v>
      </c>
      <c r="B10" s="592" t="s">
        <v>0</v>
      </c>
      <c r="C10" s="601" t="s">
        <v>738</v>
      </c>
      <c r="D10" s="602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4"/>
      <c r="R10" s="84"/>
      <c r="S10" s="84"/>
    </row>
    <row r="11" spans="1:20" ht="15.75" thickBot="1">
      <c r="A11" s="592"/>
      <c r="B11" s="592"/>
      <c r="C11" s="593" t="s">
        <v>1</v>
      </c>
      <c r="D11" s="594"/>
      <c r="E11" s="594"/>
      <c r="F11" s="595" t="s">
        <v>2</v>
      </c>
      <c r="G11" s="596"/>
      <c r="H11" s="597"/>
      <c r="I11" s="598" t="s">
        <v>3</v>
      </c>
      <c r="J11" s="599"/>
      <c r="K11" s="600"/>
      <c r="L11" s="598" t="s">
        <v>4</v>
      </c>
      <c r="M11" s="599"/>
      <c r="N11" s="600"/>
      <c r="O11" s="598" t="s">
        <v>5</v>
      </c>
      <c r="P11" s="599"/>
      <c r="Q11" s="600"/>
      <c r="R11" s="590"/>
      <c r="S11" s="590"/>
    </row>
    <row r="12" spans="1:20" ht="80.25" customHeight="1" thickBot="1">
      <c r="A12" s="592"/>
      <c r="B12" s="592"/>
      <c r="C12" s="296" t="s">
        <v>720</v>
      </c>
      <c r="D12" s="297" t="s">
        <v>717</v>
      </c>
      <c r="E12" s="297" t="s">
        <v>718</v>
      </c>
      <c r="F12" s="296" t="s">
        <v>720</v>
      </c>
      <c r="G12" s="297" t="s">
        <v>717</v>
      </c>
      <c r="H12" s="297" t="s">
        <v>718</v>
      </c>
      <c r="I12" s="296" t="s">
        <v>720</v>
      </c>
      <c r="J12" s="297" t="s">
        <v>717</v>
      </c>
      <c r="K12" s="297" t="s">
        <v>718</v>
      </c>
      <c r="L12" s="296" t="s">
        <v>720</v>
      </c>
      <c r="M12" s="297" t="s">
        <v>717</v>
      </c>
      <c r="N12" s="297" t="s">
        <v>718</v>
      </c>
      <c r="O12" s="296" t="s">
        <v>720</v>
      </c>
      <c r="P12" s="297" t="s">
        <v>717</v>
      </c>
      <c r="Q12" s="297" t="s">
        <v>718</v>
      </c>
      <c r="R12" s="76"/>
      <c r="S12" s="76"/>
    </row>
    <row r="13" spans="1:20" ht="15.75" thickBot="1">
      <c r="A13" s="463">
        <v>1</v>
      </c>
      <c r="B13" s="68">
        <v>2</v>
      </c>
      <c r="C13" s="302">
        <v>3</v>
      </c>
      <c r="D13" s="302">
        <v>4</v>
      </c>
      <c r="E13" s="302">
        <v>5</v>
      </c>
      <c r="F13" s="302">
        <v>6</v>
      </c>
      <c r="G13" s="302">
        <v>7</v>
      </c>
      <c r="H13" s="302">
        <v>8</v>
      </c>
      <c r="I13" s="302">
        <v>9</v>
      </c>
      <c r="J13" s="302">
        <v>10</v>
      </c>
      <c r="K13" s="302">
        <v>11</v>
      </c>
      <c r="L13" s="302">
        <v>12</v>
      </c>
      <c r="M13" s="302">
        <v>13</v>
      </c>
      <c r="N13" s="302">
        <v>14</v>
      </c>
      <c r="O13" s="302">
        <v>15</v>
      </c>
      <c r="P13" s="302">
        <v>16</v>
      </c>
      <c r="Q13" s="302">
        <v>17</v>
      </c>
      <c r="R13" s="76"/>
      <c r="S13" s="76"/>
    </row>
    <row r="14" spans="1:20" ht="48" customHeight="1">
      <c r="A14" s="491" t="s">
        <v>527</v>
      </c>
      <c r="B14" s="131" t="s">
        <v>74</v>
      </c>
      <c r="C14" s="131">
        <v>100</v>
      </c>
      <c r="D14" s="253"/>
      <c r="E14" s="253"/>
      <c r="F14" s="317"/>
      <c r="G14" s="277"/>
      <c r="H14" s="277"/>
      <c r="I14" s="317"/>
      <c r="J14" s="252"/>
      <c r="K14" s="318"/>
      <c r="L14" s="275"/>
      <c r="M14" s="252"/>
      <c r="N14" s="277"/>
      <c r="O14" s="131">
        <v>100</v>
      </c>
      <c r="P14" s="319"/>
      <c r="Q14" s="320"/>
      <c r="R14" s="77"/>
      <c r="S14" s="78"/>
    </row>
    <row r="15" spans="1:20" ht="48" customHeight="1">
      <c r="A15" s="531" t="s">
        <v>528</v>
      </c>
      <c r="B15" s="139" t="s">
        <v>550</v>
      </c>
      <c r="C15" s="132">
        <v>5</v>
      </c>
      <c r="D15" s="203"/>
      <c r="E15" s="253"/>
      <c r="F15" s="132">
        <v>3</v>
      </c>
      <c r="G15" s="203"/>
      <c r="H15" s="204"/>
      <c r="I15" s="135"/>
      <c r="J15" s="208"/>
      <c r="K15" s="208"/>
      <c r="L15" s="151"/>
      <c r="M15" s="208"/>
      <c r="N15" s="205"/>
      <c r="O15" s="135"/>
      <c r="P15" s="208"/>
      <c r="Q15" s="208"/>
      <c r="R15" s="79"/>
      <c r="S15" s="77"/>
      <c r="T15" s="79"/>
    </row>
    <row r="16" spans="1:20" ht="75.75" customHeight="1">
      <c r="A16" s="531" t="s">
        <v>492</v>
      </c>
      <c r="B16" s="136" t="s">
        <v>75</v>
      </c>
      <c r="C16" s="138">
        <v>5</v>
      </c>
      <c r="D16" s="204"/>
      <c r="E16" s="204"/>
      <c r="F16" s="137"/>
      <c r="G16" s="205"/>
      <c r="H16" s="205"/>
      <c r="I16" s="138">
        <v>10</v>
      </c>
      <c r="J16" s="211"/>
      <c r="K16" s="207"/>
      <c r="L16" s="151"/>
      <c r="M16" s="206"/>
      <c r="N16" s="205"/>
      <c r="O16" s="138">
        <v>30</v>
      </c>
      <c r="P16" s="211"/>
      <c r="Q16" s="207"/>
      <c r="R16" s="77"/>
      <c r="S16" s="78"/>
    </row>
    <row r="17" spans="1:19" ht="55.5" customHeight="1">
      <c r="A17" s="531" t="s">
        <v>534</v>
      </c>
      <c r="B17" s="136" t="s">
        <v>12</v>
      </c>
      <c r="C17" s="133">
        <v>3</v>
      </c>
      <c r="D17" s="203"/>
      <c r="E17" s="203"/>
      <c r="F17" s="133">
        <v>3</v>
      </c>
      <c r="G17" s="203"/>
      <c r="H17" s="204"/>
      <c r="I17" s="133">
        <v>3</v>
      </c>
      <c r="J17" s="211"/>
      <c r="K17" s="207"/>
      <c r="L17" s="151"/>
      <c r="M17" s="206"/>
      <c r="N17" s="205"/>
      <c r="O17" s="133">
        <v>10</v>
      </c>
      <c r="P17" s="211"/>
      <c r="Q17" s="207"/>
      <c r="R17" s="77"/>
      <c r="S17" s="79"/>
    </row>
    <row r="18" spans="1:19" ht="75" customHeight="1">
      <c r="A18" s="531" t="s">
        <v>387</v>
      </c>
      <c r="B18" s="136" t="s">
        <v>17</v>
      </c>
      <c r="C18" s="138">
        <v>3</v>
      </c>
      <c r="D18" s="203"/>
      <c r="E18" s="203"/>
      <c r="F18" s="138">
        <v>3</v>
      </c>
      <c r="G18" s="203"/>
      <c r="H18" s="204"/>
      <c r="I18" s="138">
        <v>3</v>
      </c>
      <c r="J18" s="211"/>
      <c r="K18" s="207"/>
      <c r="L18" s="151"/>
      <c r="M18" s="206"/>
      <c r="N18" s="205"/>
      <c r="O18" s="138">
        <v>10</v>
      </c>
      <c r="P18" s="211"/>
      <c r="Q18" s="207"/>
      <c r="R18" s="77"/>
      <c r="S18" s="78"/>
    </row>
    <row r="19" spans="1:19" ht="36" customHeight="1">
      <c r="A19" s="605" t="s">
        <v>539</v>
      </c>
      <c r="B19" s="136" t="s">
        <v>83</v>
      </c>
      <c r="C19" s="138">
        <v>5</v>
      </c>
      <c r="D19" s="203"/>
      <c r="E19" s="253"/>
      <c r="F19" s="317"/>
      <c r="G19" s="277"/>
      <c r="H19" s="277"/>
      <c r="I19" s="317"/>
      <c r="J19" s="252"/>
      <c r="K19" s="318"/>
      <c r="L19" s="275"/>
      <c r="M19" s="206"/>
      <c r="N19" s="205"/>
      <c r="O19" s="138">
        <v>5</v>
      </c>
      <c r="P19" s="211"/>
      <c r="Q19" s="207"/>
      <c r="R19" s="77"/>
      <c r="S19" s="78"/>
    </row>
    <row r="20" spans="1:19" ht="50.25" customHeight="1">
      <c r="A20" s="591"/>
      <c r="B20" s="136" t="s">
        <v>84</v>
      </c>
      <c r="C20" s="138">
        <v>5</v>
      </c>
      <c r="D20" s="203"/>
      <c r="E20" s="203"/>
      <c r="F20" s="137"/>
      <c r="G20" s="205"/>
      <c r="H20" s="205"/>
      <c r="I20" s="137"/>
      <c r="J20" s="206"/>
      <c r="K20" s="208"/>
      <c r="L20" s="151"/>
      <c r="M20" s="206"/>
      <c r="N20" s="205"/>
      <c r="O20" s="138">
        <v>5</v>
      </c>
      <c r="P20" s="211"/>
      <c r="Q20" s="207"/>
      <c r="R20" s="77"/>
      <c r="S20" s="78"/>
    </row>
    <row r="21" spans="1:19" ht="48">
      <c r="A21" s="591"/>
      <c r="B21" s="136" t="s">
        <v>81</v>
      </c>
      <c r="C21" s="138">
        <v>5</v>
      </c>
      <c r="D21" s="203"/>
      <c r="E21" s="203"/>
      <c r="F21" s="138">
        <v>5</v>
      </c>
      <c r="G21" s="211"/>
      <c r="H21" s="207"/>
      <c r="I21" s="104">
        <v>3</v>
      </c>
      <c r="J21" s="211"/>
      <c r="K21" s="204"/>
      <c r="L21" s="151"/>
      <c r="M21" s="206"/>
      <c r="N21" s="205"/>
      <c r="O21" s="138">
        <v>10</v>
      </c>
      <c r="P21" s="211"/>
      <c r="Q21" s="207"/>
      <c r="R21" s="77"/>
      <c r="S21" s="78"/>
    </row>
    <row r="22" spans="1:19" ht="49.5" customHeight="1">
      <c r="A22" s="591"/>
      <c r="B22" s="136" t="s">
        <v>79</v>
      </c>
      <c r="C22" s="138">
        <v>5</v>
      </c>
      <c r="D22" s="203"/>
      <c r="E22" s="203"/>
      <c r="F22" s="138">
        <v>5</v>
      </c>
      <c r="G22" s="211"/>
      <c r="H22" s="207"/>
      <c r="I22" s="104">
        <v>3</v>
      </c>
      <c r="J22" s="211"/>
      <c r="K22" s="204"/>
      <c r="L22" s="151"/>
      <c r="M22" s="206"/>
      <c r="N22" s="205"/>
      <c r="O22" s="138">
        <v>10</v>
      </c>
      <c r="P22" s="211"/>
      <c r="Q22" s="207"/>
      <c r="R22" s="77"/>
      <c r="S22" s="78"/>
    </row>
    <row r="23" spans="1:19" ht="42.75" customHeight="1">
      <c r="A23" s="591"/>
      <c r="B23" s="136" t="s">
        <v>130</v>
      </c>
      <c r="C23" s="138">
        <v>5</v>
      </c>
      <c r="D23" s="203"/>
      <c r="E23" s="203"/>
      <c r="F23" s="137"/>
      <c r="G23" s="205"/>
      <c r="H23" s="205"/>
      <c r="I23" s="138">
        <v>5</v>
      </c>
      <c r="J23" s="211"/>
      <c r="K23" s="207"/>
      <c r="L23" s="151"/>
      <c r="M23" s="206"/>
      <c r="N23" s="205"/>
      <c r="O23" s="137"/>
      <c r="P23" s="206"/>
      <c r="Q23" s="208"/>
      <c r="R23" s="77"/>
      <c r="S23" s="78"/>
    </row>
    <row r="24" spans="1:19" ht="48">
      <c r="A24" s="591"/>
      <c r="B24" s="136" t="s">
        <v>86</v>
      </c>
      <c r="C24" s="138">
        <v>2</v>
      </c>
      <c r="D24" s="203"/>
      <c r="E24" s="203"/>
      <c r="F24" s="138">
        <v>2</v>
      </c>
      <c r="G24" s="203"/>
      <c r="H24" s="204"/>
      <c r="I24" s="138">
        <v>2</v>
      </c>
      <c r="J24" s="211"/>
      <c r="K24" s="207"/>
      <c r="L24" s="151"/>
      <c r="M24" s="206"/>
      <c r="N24" s="205"/>
      <c r="O24" s="138">
        <v>2</v>
      </c>
      <c r="P24" s="211"/>
      <c r="Q24" s="207"/>
      <c r="R24" s="77"/>
      <c r="S24" s="78"/>
    </row>
    <row r="25" spans="1:19" ht="48">
      <c r="A25" s="591"/>
      <c r="B25" s="136" t="s">
        <v>80</v>
      </c>
      <c r="C25" s="138">
        <v>2</v>
      </c>
      <c r="D25" s="203"/>
      <c r="E25" s="203"/>
      <c r="F25" s="137"/>
      <c r="G25" s="205"/>
      <c r="H25" s="205"/>
      <c r="I25" s="138">
        <v>2</v>
      </c>
      <c r="J25" s="211"/>
      <c r="K25" s="207"/>
      <c r="L25" s="151"/>
      <c r="M25" s="206"/>
      <c r="N25" s="205"/>
      <c r="O25" s="138">
        <v>3</v>
      </c>
      <c r="P25" s="211"/>
      <c r="Q25" s="210"/>
      <c r="R25" s="77"/>
      <c r="S25" s="78"/>
    </row>
    <row r="26" spans="1:19" ht="48.75" customHeight="1">
      <c r="A26" s="591"/>
      <c r="B26" s="136" t="s">
        <v>82</v>
      </c>
      <c r="C26" s="138">
        <v>2</v>
      </c>
      <c r="D26" s="203"/>
      <c r="E26" s="203"/>
      <c r="F26" s="137"/>
      <c r="G26" s="205"/>
      <c r="H26" s="205"/>
      <c r="I26" s="138">
        <v>2</v>
      </c>
      <c r="J26" s="211"/>
      <c r="K26" s="207"/>
      <c r="L26" s="151"/>
      <c r="M26" s="206"/>
      <c r="N26" s="205"/>
      <c r="O26" s="137"/>
      <c r="P26" s="206"/>
      <c r="Q26" s="208"/>
      <c r="R26" s="77"/>
      <c r="S26" s="78"/>
    </row>
    <row r="27" spans="1:19" ht="48.75" customHeight="1">
      <c r="A27" s="591"/>
      <c r="B27" s="138" t="s">
        <v>933</v>
      </c>
      <c r="C27" s="137"/>
      <c r="D27" s="205"/>
      <c r="E27" s="205"/>
      <c r="F27" s="137"/>
      <c r="G27" s="205"/>
      <c r="H27" s="205"/>
      <c r="I27" s="138">
        <v>10</v>
      </c>
      <c r="J27" s="211"/>
      <c r="K27" s="210"/>
      <c r="L27" s="151"/>
      <c r="M27" s="206"/>
      <c r="N27" s="205"/>
      <c r="O27" s="137"/>
      <c r="P27" s="206"/>
      <c r="Q27" s="208"/>
      <c r="R27" s="77"/>
      <c r="S27" s="78"/>
    </row>
    <row r="28" spans="1:19" ht="45" customHeight="1">
      <c r="A28" s="591"/>
      <c r="B28" s="138" t="s">
        <v>133</v>
      </c>
      <c r="C28" s="138">
        <v>2</v>
      </c>
      <c r="D28" s="203"/>
      <c r="E28" s="203"/>
      <c r="F28" s="137"/>
      <c r="G28" s="205"/>
      <c r="H28" s="205"/>
      <c r="I28" s="138">
        <v>5</v>
      </c>
      <c r="J28" s="211"/>
      <c r="K28" s="207"/>
      <c r="L28" s="151"/>
      <c r="M28" s="206"/>
      <c r="N28" s="205"/>
      <c r="O28" s="137"/>
      <c r="P28" s="206"/>
      <c r="Q28" s="208"/>
      <c r="R28" s="77"/>
      <c r="S28" s="78"/>
    </row>
    <row r="29" spans="1:19" ht="41.25" customHeight="1">
      <c r="A29" s="591"/>
      <c r="B29" s="138" t="s">
        <v>32</v>
      </c>
      <c r="C29" s="137"/>
      <c r="D29" s="205"/>
      <c r="E29" s="205"/>
      <c r="F29" s="137"/>
      <c r="G29" s="205"/>
      <c r="H29" s="205"/>
      <c r="I29" s="137"/>
      <c r="J29" s="206"/>
      <c r="K29" s="208"/>
      <c r="L29" s="151"/>
      <c r="M29" s="206"/>
      <c r="N29" s="205"/>
      <c r="O29" s="138">
        <v>4</v>
      </c>
      <c r="P29" s="211"/>
      <c r="Q29" s="207"/>
      <c r="R29" s="77"/>
      <c r="S29" s="78"/>
    </row>
    <row r="30" spans="1:19" ht="55.5" customHeight="1">
      <c r="A30" s="591"/>
      <c r="B30" s="138" t="s">
        <v>140</v>
      </c>
      <c r="C30" s="137"/>
      <c r="D30" s="205"/>
      <c r="E30" s="205"/>
      <c r="F30" s="137"/>
      <c r="G30" s="205"/>
      <c r="H30" s="205"/>
      <c r="I30" s="137"/>
      <c r="J30" s="206"/>
      <c r="K30" s="208"/>
      <c r="L30" s="137"/>
      <c r="M30" s="206"/>
      <c r="N30" s="208"/>
      <c r="O30" s="138">
        <v>1</v>
      </c>
      <c r="P30" s="211"/>
      <c r="Q30" s="207"/>
      <c r="R30" s="77"/>
      <c r="S30" s="78"/>
    </row>
    <row r="31" spans="1:19" ht="40.5" customHeight="1">
      <c r="A31" s="591" t="s">
        <v>147</v>
      </c>
      <c r="B31" s="138" t="s">
        <v>148</v>
      </c>
      <c r="C31" s="70"/>
      <c r="D31" s="205"/>
      <c r="E31" s="205"/>
      <c r="F31" s="137"/>
      <c r="G31" s="205"/>
      <c r="H31" s="205"/>
      <c r="I31" s="138">
        <v>10</v>
      </c>
      <c r="J31" s="211"/>
      <c r="K31" s="207"/>
      <c r="L31" s="137"/>
      <c r="M31" s="206"/>
      <c r="N31" s="208"/>
      <c r="O31" s="137"/>
      <c r="P31" s="206"/>
      <c r="Q31" s="208"/>
      <c r="R31" s="77"/>
      <c r="S31" s="78"/>
    </row>
    <row r="32" spans="1:19" ht="39" customHeight="1">
      <c r="A32" s="591"/>
      <c r="B32" s="136" t="s">
        <v>150</v>
      </c>
      <c r="C32" s="137"/>
      <c r="D32" s="205"/>
      <c r="E32" s="205"/>
      <c r="F32" s="137"/>
      <c r="G32" s="205"/>
      <c r="H32" s="205"/>
      <c r="I32" s="138">
        <v>30</v>
      </c>
      <c r="J32" s="211"/>
      <c r="K32" s="207"/>
      <c r="L32" s="137"/>
      <c r="M32" s="206"/>
      <c r="N32" s="208"/>
      <c r="O32" s="137"/>
      <c r="P32" s="206"/>
      <c r="Q32" s="208"/>
      <c r="R32" s="77"/>
      <c r="S32" s="78"/>
    </row>
    <row r="33" spans="1:19" ht="36" customHeight="1">
      <c r="A33" s="591"/>
      <c r="B33" s="136" t="s">
        <v>151</v>
      </c>
      <c r="C33" s="138">
        <v>50</v>
      </c>
      <c r="D33" s="203"/>
      <c r="E33" s="203"/>
      <c r="F33" s="137"/>
      <c r="G33" s="205"/>
      <c r="H33" s="205"/>
      <c r="I33" s="137"/>
      <c r="J33" s="206"/>
      <c r="K33" s="208"/>
      <c r="L33" s="137"/>
      <c r="M33" s="206"/>
      <c r="N33" s="208"/>
      <c r="O33" s="137"/>
      <c r="P33" s="206"/>
      <c r="Q33" s="208"/>
      <c r="R33" s="77"/>
      <c r="S33" s="78"/>
    </row>
    <row r="34" spans="1:19" ht="36.75" customHeight="1">
      <c r="A34" s="591"/>
      <c r="B34" s="136" t="s">
        <v>152</v>
      </c>
      <c r="C34" s="138">
        <v>100</v>
      </c>
      <c r="D34" s="203"/>
      <c r="E34" s="203"/>
      <c r="F34" s="137"/>
      <c r="G34" s="205"/>
      <c r="H34" s="205"/>
      <c r="I34" s="137"/>
      <c r="J34" s="206"/>
      <c r="K34" s="208"/>
      <c r="L34" s="137"/>
      <c r="M34" s="206"/>
      <c r="N34" s="208"/>
      <c r="O34" s="137"/>
      <c r="P34" s="206"/>
      <c r="Q34" s="208"/>
      <c r="R34" s="77"/>
      <c r="S34" s="78"/>
    </row>
    <row r="35" spans="1:19" ht="36.75" customHeight="1">
      <c r="A35" s="591"/>
      <c r="B35" s="136" t="s">
        <v>153</v>
      </c>
      <c r="C35" s="133">
        <v>100</v>
      </c>
      <c r="D35" s="203"/>
      <c r="E35" s="203"/>
      <c r="F35" s="134"/>
      <c r="G35" s="205"/>
      <c r="H35" s="205"/>
      <c r="I35" s="134"/>
      <c r="J35" s="206"/>
      <c r="K35" s="208"/>
      <c r="L35" s="134"/>
      <c r="M35" s="206"/>
      <c r="N35" s="208"/>
      <c r="O35" s="134"/>
      <c r="P35" s="206"/>
      <c r="Q35" s="208"/>
      <c r="R35" s="77"/>
      <c r="S35" s="79"/>
    </row>
    <row r="36" spans="1:19" ht="36" customHeight="1">
      <c r="A36" s="591"/>
      <c r="B36" s="136" t="s">
        <v>154</v>
      </c>
      <c r="C36" s="133">
        <v>100</v>
      </c>
      <c r="D36" s="203"/>
      <c r="E36" s="203"/>
      <c r="F36" s="134"/>
      <c r="G36" s="205"/>
      <c r="H36" s="205"/>
      <c r="I36" s="134"/>
      <c r="J36" s="206"/>
      <c r="K36" s="208"/>
      <c r="L36" s="134"/>
      <c r="M36" s="206"/>
      <c r="N36" s="208"/>
      <c r="O36" s="134"/>
      <c r="P36" s="206"/>
      <c r="Q36" s="208"/>
      <c r="R36" s="77"/>
      <c r="S36" s="79"/>
    </row>
    <row r="37" spans="1:19" ht="48">
      <c r="A37" s="591"/>
      <c r="B37" s="136" t="s">
        <v>155</v>
      </c>
      <c r="C37" s="133">
        <v>100</v>
      </c>
      <c r="D37" s="203"/>
      <c r="E37" s="203"/>
      <c r="F37" s="134"/>
      <c r="G37" s="205"/>
      <c r="H37" s="205"/>
      <c r="I37" s="134"/>
      <c r="J37" s="206"/>
      <c r="K37" s="208"/>
      <c r="L37" s="134"/>
      <c r="M37" s="206"/>
      <c r="N37" s="208"/>
      <c r="O37" s="134"/>
      <c r="P37" s="206"/>
      <c r="Q37" s="208"/>
      <c r="R37" s="77"/>
      <c r="S37" s="79"/>
    </row>
    <row r="38" spans="1:19" ht="48">
      <c r="A38" s="591"/>
      <c r="B38" s="136" t="s">
        <v>70</v>
      </c>
      <c r="C38" s="134"/>
      <c r="D38" s="205"/>
      <c r="E38" s="205"/>
      <c r="F38" s="134"/>
      <c r="G38" s="205"/>
      <c r="H38" s="205"/>
      <c r="I38" s="134"/>
      <c r="J38" s="206"/>
      <c r="K38" s="208"/>
      <c r="L38" s="134"/>
      <c r="M38" s="206"/>
      <c r="N38" s="208"/>
      <c r="O38" s="133">
        <v>100</v>
      </c>
      <c r="P38" s="211"/>
      <c r="Q38" s="207"/>
      <c r="R38" s="77"/>
      <c r="S38" s="79"/>
    </row>
    <row r="39" spans="1:19" ht="48">
      <c r="A39" s="591"/>
      <c r="B39" s="136" t="s">
        <v>71</v>
      </c>
      <c r="C39" s="134"/>
      <c r="D39" s="205"/>
      <c r="E39" s="205"/>
      <c r="F39" s="134"/>
      <c r="G39" s="205"/>
      <c r="H39" s="205"/>
      <c r="I39" s="134"/>
      <c r="J39" s="206"/>
      <c r="K39" s="208"/>
      <c r="L39" s="134"/>
      <c r="M39" s="206"/>
      <c r="N39" s="208"/>
      <c r="O39" s="133">
        <v>100</v>
      </c>
      <c r="P39" s="211"/>
      <c r="Q39" s="207"/>
      <c r="R39" s="77"/>
      <c r="S39" s="79"/>
    </row>
    <row r="40" spans="1:19" ht="48">
      <c r="A40" s="591"/>
      <c r="B40" s="136" t="s">
        <v>72</v>
      </c>
      <c r="C40" s="133">
        <v>50</v>
      </c>
      <c r="D40" s="203"/>
      <c r="E40" s="203"/>
      <c r="F40" s="134"/>
      <c r="G40" s="205"/>
      <c r="H40" s="205"/>
      <c r="I40" s="134"/>
      <c r="J40" s="206"/>
      <c r="K40" s="208"/>
      <c r="L40" s="134"/>
      <c r="M40" s="206"/>
      <c r="N40" s="208"/>
      <c r="O40" s="134"/>
      <c r="P40" s="206"/>
      <c r="Q40" s="208"/>
      <c r="R40" s="77"/>
      <c r="S40" s="79"/>
    </row>
    <row r="41" spans="1:19" ht="48">
      <c r="A41" s="591"/>
      <c r="B41" s="136" t="s">
        <v>73</v>
      </c>
      <c r="C41" s="134"/>
      <c r="D41" s="205"/>
      <c r="E41" s="205"/>
      <c r="F41" s="134"/>
      <c r="G41" s="205"/>
      <c r="H41" s="205"/>
      <c r="I41" s="134"/>
      <c r="J41" s="206"/>
      <c r="K41" s="208"/>
      <c r="L41" s="134"/>
      <c r="M41" s="206"/>
      <c r="N41" s="208"/>
      <c r="O41" s="133">
        <v>200</v>
      </c>
      <c r="P41" s="211"/>
      <c r="Q41" s="207"/>
      <c r="R41" s="77"/>
      <c r="S41" s="79"/>
    </row>
    <row r="42" spans="1:19" ht="36" customHeight="1">
      <c r="A42" s="591" t="s">
        <v>157</v>
      </c>
      <c r="B42" s="136" t="s">
        <v>76</v>
      </c>
      <c r="C42" s="133">
        <v>1</v>
      </c>
      <c r="D42" s="203"/>
      <c r="E42" s="203"/>
      <c r="F42" s="133">
        <v>2</v>
      </c>
      <c r="G42" s="204"/>
      <c r="H42" s="204"/>
      <c r="I42" s="133">
        <v>2</v>
      </c>
      <c r="J42" s="211"/>
      <c r="K42" s="210"/>
      <c r="L42" s="134"/>
      <c r="M42" s="206"/>
      <c r="N42" s="208"/>
      <c r="O42" s="133">
        <v>2</v>
      </c>
      <c r="P42" s="211"/>
      <c r="Q42" s="207"/>
      <c r="R42" s="77"/>
      <c r="S42" s="79"/>
    </row>
    <row r="43" spans="1:19" ht="37.5" customHeight="1">
      <c r="A43" s="606"/>
      <c r="B43" s="136" t="s">
        <v>77</v>
      </c>
      <c r="C43" s="133">
        <v>1</v>
      </c>
      <c r="D43" s="203"/>
      <c r="E43" s="203"/>
      <c r="F43" s="133">
        <v>1</v>
      </c>
      <c r="G43" s="203"/>
      <c r="H43" s="204"/>
      <c r="I43" s="133">
        <v>1</v>
      </c>
      <c r="J43" s="211"/>
      <c r="K43" s="207"/>
      <c r="L43" s="133">
        <v>1</v>
      </c>
      <c r="M43" s="211"/>
      <c r="N43" s="207"/>
      <c r="O43" s="133">
        <v>1</v>
      </c>
      <c r="P43" s="211"/>
      <c r="Q43" s="207"/>
      <c r="R43" s="77"/>
      <c r="S43" s="79"/>
    </row>
    <row r="44" spans="1:19" ht="35.25" customHeight="1">
      <c r="A44" s="606"/>
      <c r="B44" s="136" t="s">
        <v>78</v>
      </c>
      <c r="C44" s="133">
        <v>100</v>
      </c>
      <c r="D44" s="203"/>
      <c r="E44" s="203"/>
      <c r="F44" s="133">
        <v>150</v>
      </c>
      <c r="G44" s="203"/>
      <c r="H44" s="204"/>
      <c r="I44" s="152"/>
      <c r="J44" s="206"/>
      <c r="K44" s="208"/>
      <c r="L44" s="134"/>
      <c r="M44" s="206"/>
      <c r="N44" s="208"/>
      <c r="O44" s="134"/>
      <c r="P44" s="206"/>
      <c r="Q44" s="208"/>
      <c r="R44" s="77"/>
      <c r="S44" s="79"/>
    </row>
    <row r="45" spans="1:19" ht="37.5" customHeight="1">
      <c r="A45" s="606"/>
      <c r="B45" s="136" t="s">
        <v>354</v>
      </c>
      <c r="C45" s="133">
        <v>2</v>
      </c>
      <c r="D45" s="203"/>
      <c r="E45" s="203"/>
      <c r="F45" s="133">
        <v>2</v>
      </c>
      <c r="G45" s="203"/>
      <c r="H45" s="204"/>
      <c r="I45" s="133">
        <v>2</v>
      </c>
      <c r="J45" s="211"/>
      <c r="K45" s="207"/>
      <c r="L45" s="134"/>
      <c r="M45" s="206"/>
      <c r="N45" s="208"/>
      <c r="O45" s="134"/>
      <c r="P45" s="206"/>
      <c r="Q45" s="208"/>
      <c r="R45" s="77"/>
      <c r="S45" s="79"/>
    </row>
    <row r="46" spans="1:19" ht="36">
      <c r="A46" s="606"/>
      <c r="B46" s="138" t="s">
        <v>156</v>
      </c>
      <c r="C46" s="133">
        <v>6</v>
      </c>
      <c r="D46" s="203"/>
      <c r="E46" s="203"/>
      <c r="F46" s="134"/>
      <c r="G46" s="205"/>
      <c r="H46" s="205"/>
      <c r="I46" s="134"/>
      <c r="J46" s="206"/>
      <c r="K46" s="208"/>
      <c r="L46" s="134"/>
      <c r="M46" s="206"/>
      <c r="N46" s="208"/>
      <c r="O46" s="133">
        <v>6</v>
      </c>
      <c r="P46" s="211"/>
      <c r="Q46" s="210"/>
      <c r="R46" s="77"/>
      <c r="S46" s="79"/>
    </row>
    <row r="47" spans="1:19" ht="38.25" customHeight="1">
      <c r="A47" s="591" t="s">
        <v>475</v>
      </c>
      <c r="B47" s="136" t="s">
        <v>13</v>
      </c>
      <c r="C47" s="133">
        <v>3</v>
      </c>
      <c r="D47" s="203"/>
      <c r="E47" s="203"/>
      <c r="F47" s="134"/>
      <c r="G47" s="205"/>
      <c r="H47" s="205"/>
      <c r="I47" s="133">
        <v>3</v>
      </c>
      <c r="J47" s="211"/>
      <c r="K47" s="207"/>
      <c r="L47" s="134"/>
      <c r="M47" s="206"/>
      <c r="N47" s="208"/>
      <c r="O47" s="133">
        <v>5</v>
      </c>
      <c r="P47" s="211"/>
      <c r="Q47" s="210"/>
      <c r="R47" s="77"/>
      <c r="S47" s="79"/>
    </row>
    <row r="48" spans="1:19" ht="36">
      <c r="A48" s="591"/>
      <c r="B48" s="136" t="s">
        <v>14</v>
      </c>
      <c r="C48" s="133">
        <v>2</v>
      </c>
      <c r="D48" s="203"/>
      <c r="E48" s="203"/>
      <c r="F48" s="134"/>
      <c r="G48" s="205"/>
      <c r="H48" s="205"/>
      <c r="I48" s="133">
        <v>2</v>
      </c>
      <c r="J48" s="211"/>
      <c r="K48" s="207"/>
      <c r="L48" s="134"/>
      <c r="M48" s="206"/>
      <c r="N48" s="208"/>
      <c r="O48" s="133">
        <v>5</v>
      </c>
      <c r="P48" s="211"/>
      <c r="Q48" s="210"/>
      <c r="R48" s="77"/>
      <c r="S48" s="79"/>
    </row>
    <row r="49" spans="1:19" ht="60">
      <c r="A49" s="591"/>
      <c r="B49" s="138" t="s">
        <v>158</v>
      </c>
      <c r="C49" s="133">
        <v>2</v>
      </c>
      <c r="D49" s="203"/>
      <c r="E49" s="203"/>
      <c r="F49" s="134"/>
      <c r="G49" s="205"/>
      <c r="H49" s="205"/>
      <c r="I49" s="133">
        <v>2</v>
      </c>
      <c r="J49" s="211"/>
      <c r="K49" s="207"/>
      <c r="L49" s="134"/>
      <c r="M49" s="206"/>
      <c r="N49" s="208"/>
      <c r="O49" s="133">
        <v>3</v>
      </c>
      <c r="P49" s="211"/>
      <c r="Q49" s="210"/>
      <c r="R49" s="77"/>
      <c r="S49" s="79"/>
    </row>
    <row r="50" spans="1:19" ht="37.5" customHeight="1">
      <c r="A50" s="591"/>
      <c r="B50" s="136" t="s">
        <v>15</v>
      </c>
      <c r="C50" s="133">
        <v>1</v>
      </c>
      <c r="D50" s="203"/>
      <c r="E50" s="203"/>
      <c r="F50" s="133">
        <v>1</v>
      </c>
      <c r="G50" s="203"/>
      <c r="H50" s="204"/>
      <c r="I50" s="133">
        <v>2</v>
      </c>
      <c r="J50" s="211"/>
      <c r="K50" s="207"/>
      <c r="L50" s="134"/>
      <c r="M50" s="206"/>
      <c r="N50" s="208"/>
      <c r="O50" s="133">
        <v>2</v>
      </c>
      <c r="P50" s="211"/>
      <c r="Q50" s="210"/>
      <c r="R50" s="77"/>
      <c r="S50" s="79"/>
    </row>
    <row r="51" spans="1:19" ht="66" customHeight="1">
      <c r="A51" s="591"/>
      <c r="B51" s="138" t="s">
        <v>134</v>
      </c>
      <c r="C51" s="138">
        <v>5</v>
      </c>
      <c r="D51" s="203"/>
      <c r="E51" s="203"/>
      <c r="F51" s="138">
        <v>3</v>
      </c>
      <c r="G51" s="203"/>
      <c r="H51" s="204"/>
      <c r="I51" s="138">
        <v>3</v>
      </c>
      <c r="J51" s="211"/>
      <c r="K51" s="207"/>
      <c r="L51" s="134"/>
      <c r="M51" s="206"/>
      <c r="N51" s="208"/>
      <c r="O51" s="138">
        <v>5</v>
      </c>
      <c r="P51" s="211"/>
      <c r="Q51" s="210"/>
      <c r="R51" s="77"/>
      <c r="S51" s="79"/>
    </row>
    <row r="52" spans="1:19" ht="44.25" customHeight="1">
      <c r="A52" s="591"/>
      <c r="B52" s="138" t="s">
        <v>410</v>
      </c>
      <c r="C52" s="138">
        <v>2</v>
      </c>
      <c r="D52" s="203"/>
      <c r="E52" s="203"/>
      <c r="F52" s="138">
        <v>2</v>
      </c>
      <c r="G52" s="203"/>
      <c r="H52" s="204"/>
      <c r="I52" s="138">
        <v>2</v>
      </c>
      <c r="J52" s="211"/>
      <c r="K52" s="207"/>
      <c r="L52" s="134"/>
      <c r="M52" s="206"/>
      <c r="N52" s="208"/>
      <c r="O52" s="138">
        <v>5</v>
      </c>
      <c r="P52" s="211"/>
      <c r="Q52" s="210"/>
      <c r="R52" s="77"/>
      <c r="S52" s="79"/>
    </row>
    <row r="53" spans="1:19" ht="46.5" customHeight="1">
      <c r="A53" s="591"/>
      <c r="B53" s="138" t="s">
        <v>139</v>
      </c>
      <c r="C53" s="138">
        <v>5</v>
      </c>
      <c r="D53" s="203"/>
      <c r="E53" s="203"/>
      <c r="F53" s="138">
        <v>5</v>
      </c>
      <c r="G53" s="203"/>
      <c r="H53" s="204"/>
      <c r="I53" s="138">
        <v>5</v>
      </c>
      <c r="J53" s="211"/>
      <c r="K53" s="207"/>
      <c r="L53" s="134"/>
      <c r="M53" s="206"/>
      <c r="N53" s="208"/>
      <c r="O53" s="138">
        <v>10</v>
      </c>
      <c r="P53" s="211"/>
      <c r="Q53" s="210"/>
      <c r="R53" s="77"/>
      <c r="S53" s="79"/>
    </row>
    <row r="54" spans="1:19" ht="52.5" customHeight="1">
      <c r="A54" s="591"/>
      <c r="B54" s="138" t="s">
        <v>728</v>
      </c>
      <c r="C54" s="137"/>
      <c r="D54" s="205"/>
      <c r="E54" s="205"/>
      <c r="F54" s="137"/>
      <c r="G54" s="205"/>
      <c r="H54" s="205"/>
      <c r="I54" s="137"/>
      <c r="J54" s="206"/>
      <c r="K54" s="208"/>
      <c r="L54" s="137"/>
      <c r="M54" s="206"/>
      <c r="N54" s="208"/>
      <c r="O54" s="138">
        <v>10</v>
      </c>
      <c r="P54" s="211"/>
      <c r="Q54" s="210"/>
      <c r="R54" s="77"/>
      <c r="S54" s="79"/>
    </row>
    <row r="55" spans="1:19" ht="39.75" customHeight="1">
      <c r="A55" s="591"/>
      <c r="B55" s="138" t="s">
        <v>159</v>
      </c>
      <c r="C55" s="133">
        <v>5</v>
      </c>
      <c r="D55" s="203"/>
      <c r="E55" s="203"/>
      <c r="F55" s="133">
        <v>5</v>
      </c>
      <c r="G55" s="203"/>
      <c r="H55" s="204"/>
      <c r="I55" s="134"/>
      <c r="J55" s="206"/>
      <c r="K55" s="208"/>
      <c r="L55" s="134"/>
      <c r="M55" s="206"/>
      <c r="N55" s="208"/>
      <c r="O55" s="133">
        <v>10</v>
      </c>
      <c r="P55" s="211"/>
      <c r="Q55" s="210"/>
      <c r="R55" s="77"/>
      <c r="S55" s="79"/>
    </row>
    <row r="56" spans="1:19" ht="37.5" customHeight="1">
      <c r="A56" s="591" t="s">
        <v>300</v>
      </c>
      <c r="B56" s="138" t="s">
        <v>551</v>
      </c>
      <c r="C56" s="137"/>
      <c r="D56" s="205"/>
      <c r="E56" s="205"/>
      <c r="F56" s="137"/>
      <c r="G56" s="205"/>
      <c r="H56" s="205"/>
      <c r="I56" s="137"/>
      <c r="J56" s="206"/>
      <c r="K56" s="208"/>
      <c r="L56" s="138">
        <v>5</v>
      </c>
      <c r="M56" s="211"/>
      <c r="N56" s="207"/>
      <c r="O56" s="138">
        <v>5</v>
      </c>
      <c r="P56" s="211"/>
      <c r="Q56" s="210"/>
      <c r="R56" s="77"/>
      <c r="S56" s="79"/>
    </row>
    <row r="57" spans="1:19" ht="35.25" customHeight="1">
      <c r="A57" s="591"/>
      <c r="B57" s="138" t="s">
        <v>145</v>
      </c>
      <c r="C57" s="137"/>
      <c r="D57" s="205"/>
      <c r="E57" s="205"/>
      <c r="F57" s="137"/>
      <c r="G57" s="205"/>
      <c r="H57" s="205"/>
      <c r="I57" s="138">
        <v>2</v>
      </c>
      <c r="J57" s="211"/>
      <c r="K57" s="207"/>
      <c r="L57" s="137"/>
      <c r="M57" s="206"/>
      <c r="N57" s="208"/>
      <c r="O57" s="138">
        <v>5</v>
      </c>
      <c r="P57" s="211"/>
      <c r="Q57" s="210"/>
      <c r="R57" s="77"/>
      <c r="S57" s="79"/>
    </row>
    <row r="58" spans="1:19" ht="60.75" customHeight="1">
      <c r="A58" s="591"/>
      <c r="B58" s="138" t="s">
        <v>146</v>
      </c>
      <c r="C58" s="137"/>
      <c r="D58" s="205"/>
      <c r="E58" s="205"/>
      <c r="F58" s="137"/>
      <c r="G58" s="205"/>
      <c r="H58" s="205"/>
      <c r="I58" s="138">
        <v>1</v>
      </c>
      <c r="J58" s="211"/>
      <c r="K58" s="207"/>
      <c r="L58" s="137"/>
      <c r="M58" s="206"/>
      <c r="N58" s="208"/>
      <c r="O58" s="138">
        <v>3</v>
      </c>
      <c r="P58" s="211"/>
      <c r="Q58" s="210"/>
      <c r="R58" s="77"/>
      <c r="S58" s="79"/>
    </row>
    <row r="59" spans="1:19" ht="61.5" customHeight="1">
      <c r="A59" s="591"/>
      <c r="B59" s="138" t="s">
        <v>620</v>
      </c>
      <c r="C59" s="137"/>
      <c r="D59" s="205"/>
      <c r="E59" s="205"/>
      <c r="F59" s="137"/>
      <c r="G59" s="205"/>
      <c r="H59" s="205"/>
      <c r="I59" s="137"/>
      <c r="J59" s="206"/>
      <c r="K59" s="208"/>
      <c r="L59" s="137"/>
      <c r="M59" s="206"/>
      <c r="N59" s="208"/>
      <c r="O59" s="138">
        <v>2</v>
      </c>
      <c r="P59" s="211"/>
      <c r="Q59" s="210"/>
      <c r="R59" s="77"/>
      <c r="S59" s="79"/>
    </row>
    <row r="60" spans="1:19" ht="51" customHeight="1">
      <c r="A60" s="591"/>
      <c r="B60" s="138" t="s">
        <v>144</v>
      </c>
      <c r="C60" s="138">
        <v>2</v>
      </c>
      <c r="D60" s="203"/>
      <c r="E60" s="203"/>
      <c r="F60" s="138">
        <v>2</v>
      </c>
      <c r="G60" s="203"/>
      <c r="H60" s="204"/>
      <c r="I60" s="138">
        <v>2</v>
      </c>
      <c r="J60" s="211"/>
      <c r="K60" s="207"/>
      <c r="L60" s="137"/>
      <c r="M60" s="206"/>
      <c r="N60" s="208"/>
      <c r="O60" s="138">
        <v>3</v>
      </c>
      <c r="P60" s="211"/>
      <c r="Q60" s="210"/>
      <c r="R60" s="77"/>
      <c r="S60" s="79"/>
    </row>
    <row r="61" spans="1:19" ht="60.75" customHeight="1">
      <c r="A61" s="591"/>
      <c r="B61" s="138" t="s">
        <v>142</v>
      </c>
      <c r="C61" s="137"/>
      <c r="D61" s="205"/>
      <c r="E61" s="205"/>
      <c r="F61" s="137"/>
      <c r="G61" s="205"/>
      <c r="H61" s="205"/>
      <c r="I61" s="138">
        <v>10</v>
      </c>
      <c r="J61" s="211"/>
      <c r="K61" s="207"/>
      <c r="L61" s="137"/>
      <c r="M61" s="206"/>
      <c r="N61" s="208"/>
      <c r="O61" s="137"/>
      <c r="P61" s="206"/>
      <c r="Q61" s="208"/>
      <c r="R61" s="77"/>
      <c r="S61" s="79"/>
    </row>
    <row r="62" spans="1:19" ht="48.75" customHeight="1">
      <c r="A62" s="591"/>
      <c r="B62" s="138" t="s">
        <v>143</v>
      </c>
      <c r="C62" s="138">
        <v>2</v>
      </c>
      <c r="D62" s="203"/>
      <c r="E62" s="203"/>
      <c r="F62" s="138">
        <v>2</v>
      </c>
      <c r="G62" s="203"/>
      <c r="H62" s="204"/>
      <c r="I62" s="138">
        <v>2</v>
      </c>
      <c r="J62" s="211"/>
      <c r="K62" s="207"/>
      <c r="L62" s="138">
        <v>2</v>
      </c>
      <c r="M62" s="211"/>
      <c r="N62" s="207"/>
      <c r="O62" s="138">
        <v>2</v>
      </c>
      <c r="P62" s="211"/>
      <c r="Q62" s="207"/>
      <c r="R62" s="77"/>
      <c r="S62" s="79"/>
    </row>
    <row r="63" spans="1:19" ht="47.25" customHeight="1">
      <c r="A63" s="591"/>
      <c r="B63" s="138" t="s">
        <v>635</v>
      </c>
      <c r="C63" s="137"/>
      <c r="D63" s="205"/>
      <c r="E63" s="205"/>
      <c r="F63" s="137"/>
      <c r="G63" s="205"/>
      <c r="H63" s="205"/>
      <c r="I63" s="137"/>
      <c r="J63" s="206"/>
      <c r="K63" s="208"/>
      <c r="L63" s="138">
        <v>2</v>
      </c>
      <c r="M63" s="211"/>
      <c r="N63" s="207"/>
      <c r="O63" s="137"/>
      <c r="P63" s="206"/>
      <c r="Q63" s="208"/>
      <c r="R63" s="77"/>
      <c r="S63" s="79"/>
    </row>
    <row r="64" spans="1:19" ht="36.75" customHeight="1">
      <c r="A64" s="591"/>
      <c r="B64" s="138" t="s">
        <v>138</v>
      </c>
      <c r="C64" s="138">
        <v>5</v>
      </c>
      <c r="D64" s="203"/>
      <c r="E64" s="203"/>
      <c r="F64" s="138">
        <v>5</v>
      </c>
      <c r="G64" s="203"/>
      <c r="H64" s="204"/>
      <c r="I64" s="138">
        <v>5</v>
      </c>
      <c r="J64" s="211"/>
      <c r="K64" s="207"/>
      <c r="L64" s="137"/>
      <c r="M64" s="206"/>
      <c r="N64" s="208"/>
      <c r="O64" s="137"/>
      <c r="P64" s="206"/>
      <c r="Q64" s="208"/>
      <c r="R64" s="77"/>
      <c r="S64" s="79"/>
    </row>
    <row r="65" spans="1:19" ht="51.75" customHeight="1">
      <c r="A65" s="591"/>
      <c r="B65" s="138" t="s">
        <v>98</v>
      </c>
      <c r="C65" s="138">
        <v>2</v>
      </c>
      <c r="D65" s="203"/>
      <c r="E65" s="203"/>
      <c r="F65" s="138">
        <v>2</v>
      </c>
      <c r="G65" s="203"/>
      <c r="H65" s="204"/>
      <c r="I65" s="138">
        <v>1</v>
      </c>
      <c r="J65" s="211"/>
      <c r="K65" s="207"/>
      <c r="L65" s="138">
        <v>1</v>
      </c>
      <c r="M65" s="211"/>
      <c r="N65" s="207"/>
      <c r="O65" s="138">
        <v>3</v>
      </c>
      <c r="P65" s="211"/>
      <c r="Q65" s="207"/>
      <c r="R65" s="77"/>
      <c r="S65" s="79"/>
    </row>
    <row r="66" spans="1:19" ht="40.5" customHeight="1">
      <c r="A66" s="591"/>
      <c r="B66" s="138" t="s">
        <v>132</v>
      </c>
      <c r="C66" s="138">
        <v>10</v>
      </c>
      <c r="D66" s="203"/>
      <c r="E66" s="203"/>
      <c r="F66" s="138">
        <v>5</v>
      </c>
      <c r="G66" s="203"/>
      <c r="H66" s="204"/>
      <c r="I66" s="137"/>
      <c r="J66" s="206"/>
      <c r="K66" s="208"/>
      <c r="L66" s="137"/>
      <c r="M66" s="206"/>
      <c r="N66" s="208"/>
      <c r="O66" s="138">
        <v>15</v>
      </c>
      <c r="P66" s="211"/>
      <c r="Q66" s="207"/>
      <c r="R66" s="77"/>
      <c r="S66" s="79"/>
    </row>
    <row r="67" spans="1:19" ht="55.5" customHeight="1">
      <c r="A67" s="591"/>
      <c r="B67" s="138" t="s">
        <v>136</v>
      </c>
      <c r="C67" s="137"/>
      <c r="D67" s="205"/>
      <c r="E67" s="205"/>
      <c r="F67" s="137"/>
      <c r="G67" s="205"/>
      <c r="H67" s="205"/>
      <c r="I67" s="137"/>
      <c r="J67" s="206"/>
      <c r="K67" s="208"/>
      <c r="L67" s="137"/>
      <c r="M67" s="206"/>
      <c r="N67" s="208"/>
      <c r="O67" s="138">
        <v>20</v>
      </c>
      <c r="P67" s="211"/>
      <c r="Q67" s="207"/>
      <c r="R67" s="77"/>
      <c r="S67" s="79"/>
    </row>
    <row r="68" spans="1:19" ht="49.5" customHeight="1">
      <c r="A68" s="591"/>
      <c r="B68" s="138" t="s">
        <v>141</v>
      </c>
      <c r="C68" s="137"/>
      <c r="D68" s="205"/>
      <c r="E68" s="205"/>
      <c r="F68" s="138">
        <v>1</v>
      </c>
      <c r="G68" s="203"/>
      <c r="H68" s="204"/>
      <c r="I68" s="138">
        <v>1</v>
      </c>
      <c r="J68" s="211"/>
      <c r="K68" s="210"/>
      <c r="L68" s="137"/>
      <c r="M68" s="206"/>
      <c r="N68" s="208"/>
      <c r="O68" s="138">
        <v>1</v>
      </c>
      <c r="P68" s="211"/>
      <c r="Q68" s="210"/>
      <c r="R68" s="77"/>
      <c r="S68" s="79"/>
    </row>
    <row r="69" spans="1:19" ht="37.5" customHeight="1">
      <c r="A69" s="610"/>
      <c r="B69" s="138" t="s">
        <v>131</v>
      </c>
      <c r="C69" s="137"/>
      <c r="D69" s="205"/>
      <c r="E69" s="205"/>
      <c r="F69" s="137"/>
      <c r="G69" s="205"/>
      <c r="H69" s="205"/>
      <c r="I69" s="137"/>
      <c r="J69" s="206"/>
      <c r="K69" s="208"/>
      <c r="L69" s="137"/>
      <c r="M69" s="206"/>
      <c r="N69" s="208"/>
      <c r="O69" s="138">
        <v>5</v>
      </c>
      <c r="P69" s="211"/>
      <c r="Q69" s="207"/>
      <c r="R69" s="77"/>
      <c r="S69" s="79"/>
    </row>
    <row r="70" spans="1:19" ht="40.5" customHeight="1">
      <c r="A70" s="610"/>
      <c r="B70" s="138" t="s">
        <v>137</v>
      </c>
      <c r="C70" s="138">
        <v>5</v>
      </c>
      <c r="D70" s="203"/>
      <c r="E70" s="203"/>
      <c r="F70" s="138">
        <v>5</v>
      </c>
      <c r="G70" s="203"/>
      <c r="H70" s="204"/>
      <c r="I70" s="137"/>
      <c r="J70" s="206"/>
      <c r="K70" s="208"/>
      <c r="L70" s="137"/>
      <c r="M70" s="206"/>
      <c r="N70" s="208"/>
      <c r="O70" s="138">
        <v>5</v>
      </c>
      <c r="P70" s="211"/>
      <c r="Q70" s="207"/>
      <c r="R70" s="77"/>
      <c r="S70" s="79"/>
    </row>
    <row r="71" spans="1:19" ht="36.75" customHeight="1">
      <c r="A71" s="591" t="s">
        <v>238</v>
      </c>
      <c r="B71" s="136" t="s">
        <v>160</v>
      </c>
      <c r="C71" s="133">
        <v>4</v>
      </c>
      <c r="D71" s="203"/>
      <c r="E71" s="203"/>
      <c r="F71" s="133">
        <v>4</v>
      </c>
      <c r="G71" s="203"/>
      <c r="H71" s="204"/>
      <c r="I71" s="133">
        <v>4</v>
      </c>
      <c r="J71" s="211"/>
      <c r="K71" s="207"/>
      <c r="L71" s="133">
        <v>4</v>
      </c>
      <c r="M71" s="211"/>
      <c r="N71" s="207"/>
      <c r="O71" s="133">
        <v>10</v>
      </c>
      <c r="P71" s="211"/>
      <c r="Q71" s="207"/>
      <c r="R71" s="77"/>
      <c r="S71" s="79"/>
    </row>
    <row r="72" spans="1:19" ht="46.5" customHeight="1">
      <c r="A72" s="610"/>
      <c r="B72" s="136" t="s">
        <v>609</v>
      </c>
      <c r="C72" s="134"/>
      <c r="D72" s="205"/>
      <c r="E72" s="205"/>
      <c r="F72" s="134"/>
      <c r="G72" s="205"/>
      <c r="H72" s="205"/>
      <c r="I72" s="134"/>
      <c r="J72" s="206"/>
      <c r="K72" s="208"/>
      <c r="L72" s="134"/>
      <c r="M72" s="206"/>
      <c r="N72" s="208"/>
      <c r="O72" s="133">
        <v>4</v>
      </c>
      <c r="P72" s="211"/>
      <c r="Q72" s="207"/>
      <c r="R72" s="77"/>
      <c r="S72" s="79"/>
    </row>
    <row r="73" spans="1:19" ht="40.5" customHeight="1">
      <c r="A73" s="610"/>
      <c r="B73" s="136" t="s">
        <v>636</v>
      </c>
      <c r="C73" s="133">
        <v>2</v>
      </c>
      <c r="D73" s="203"/>
      <c r="E73" s="203"/>
      <c r="F73" s="133">
        <v>2</v>
      </c>
      <c r="G73" s="203"/>
      <c r="H73" s="204"/>
      <c r="I73" s="133">
        <v>2</v>
      </c>
      <c r="J73" s="211"/>
      <c r="K73" s="207"/>
      <c r="L73" s="133">
        <v>2</v>
      </c>
      <c r="M73" s="211"/>
      <c r="N73" s="207"/>
      <c r="O73" s="133">
        <v>2</v>
      </c>
      <c r="P73" s="211"/>
      <c r="Q73" s="207"/>
      <c r="R73" s="77"/>
      <c r="S73" s="79"/>
    </row>
    <row r="74" spans="1:19" ht="48">
      <c r="A74" s="610"/>
      <c r="B74" s="136" t="s">
        <v>637</v>
      </c>
      <c r="C74" s="133">
        <v>2</v>
      </c>
      <c r="D74" s="203"/>
      <c r="E74" s="203"/>
      <c r="F74" s="133">
        <v>2</v>
      </c>
      <c r="G74" s="203"/>
      <c r="H74" s="204"/>
      <c r="I74" s="133">
        <v>2</v>
      </c>
      <c r="J74" s="211"/>
      <c r="K74" s="207"/>
      <c r="L74" s="133">
        <v>2</v>
      </c>
      <c r="M74" s="211"/>
      <c r="N74" s="207"/>
      <c r="O74" s="133">
        <v>2</v>
      </c>
      <c r="P74" s="211"/>
      <c r="Q74" s="207"/>
      <c r="R74" s="77"/>
      <c r="S74" s="79"/>
    </row>
    <row r="75" spans="1:19" ht="36">
      <c r="A75" s="610"/>
      <c r="B75" s="136" t="s">
        <v>612</v>
      </c>
      <c r="C75" s="134"/>
      <c r="D75" s="205"/>
      <c r="E75" s="205"/>
      <c r="F75" s="134"/>
      <c r="G75" s="205"/>
      <c r="H75" s="205"/>
      <c r="I75" s="133">
        <v>4</v>
      </c>
      <c r="J75" s="211"/>
      <c r="K75" s="207"/>
      <c r="L75" s="134"/>
      <c r="M75" s="206"/>
      <c r="N75" s="208"/>
      <c r="O75" s="134"/>
      <c r="P75" s="206"/>
      <c r="Q75" s="208"/>
      <c r="R75" s="77"/>
      <c r="S75" s="79"/>
    </row>
    <row r="76" spans="1:19" ht="48">
      <c r="A76" s="610"/>
      <c r="B76" s="136" t="s">
        <v>613</v>
      </c>
      <c r="C76" s="134"/>
      <c r="D76" s="205"/>
      <c r="E76" s="205"/>
      <c r="F76" s="134"/>
      <c r="G76" s="205"/>
      <c r="H76" s="205"/>
      <c r="I76" s="133">
        <v>4</v>
      </c>
      <c r="J76" s="211"/>
      <c r="K76" s="207"/>
      <c r="L76" s="134"/>
      <c r="M76" s="206"/>
      <c r="N76" s="208"/>
      <c r="O76" s="134"/>
      <c r="P76" s="206"/>
      <c r="Q76" s="208"/>
      <c r="R76" s="77"/>
      <c r="S76" s="79"/>
    </row>
    <row r="77" spans="1:19" ht="51" customHeight="1">
      <c r="A77" s="610"/>
      <c r="B77" s="136" t="s">
        <v>783</v>
      </c>
      <c r="C77" s="133">
        <v>2</v>
      </c>
      <c r="D77" s="203"/>
      <c r="E77" s="203"/>
      <c r="F77" s="133">
        <v>1</v>
      </c>
      <c r="G77" s="203"/>
      <c r="H77" s="204"/>
      <c r="I77" s="133">
        <v>1</v>
      </c>
      <c r="J77" s="211"/>
      <c r="K77" s="207"/>
      <c r="L77" s="133">
        <v>1</v>
      </c>
      <c r="M77" s="211"/>
      <c r="N77" s="207"/>
      <c r="O77" s="133">
        <v>5</v>
      </c>
      <c r="P77" s="211"/>
      <c r="Q77" s="207"/>
      <c r="R77" s="77"/>
      <c r="S77" s="79"/>
    </row>
    <row r="78" spans="1:19" ht="36.75" customHeight="1">
      <c r="A78" s="610"/>
      <c r="B78" s="138" t="s">
        <v>932</v>
      </c>
      <c r="C78" s="134"/>
      <c r="D78" s="205"/>
      <c r="E78" s="205"/>
      <c r="F78" s="133">
        <v>1</v>
      </c>
      <c r="G78" s="204"/>
      <c r="H78" s="204"/>
      <c r="I78" s="134"/>
      <c r="J78" s="206"/>
      <c r="K78" s="208"/>
      <c r="L78" s="134"/>
      <c r="M78" s="206"/>
      <c r="N78" s="208"/>
      <c r="O78" s="133">
        <v>1</v>
      </c>
      <c r="P78" s="211"/>
      <c r="Q78" s="210"/>
      <c r="R78" s="77"/>
      <c r="S78" s="79"/>
    </row>
    <row r="79" spans="1:19" ht="47.25" customHeight="1">
      <c r="A79" s="610"/>
      <c r="B79" s="138" t="s">
        <v>931</v>
      </c>
      <c r="C79" s="134"/>
      <c r="D79" s="205"/>
      <c r="E79" s="205"/>
      <c r="F79" s="133">
        <v>2</v>
      </c>
      <c r="G79" s="204"/>
      <c r="H79" s="204"/>
      <c r="I79" s="133">
        <v>2</v>
      </c>
      <c r="J79" s="211"/>
      <c r="K79" s="210"/>
      <c r="L79" s="133">
        <v>2</v>
      </c>
      <c r="M79" s="211"/>
      <c r="N79" s="210"/>
      <c r="O79" s="134"/>
      <c r="P79" s="206"/>
      <c r="Q79" s="208"/>
      <c r="R79" s="77"/>
      <c r="S79" s="79"/>
    </row>
    <row r="80" spans="1:19" ht="49.5" customHeight="1">
      <c r="A80" s="610"/>
      <c r="B80" s="138" t="s">
        <v>930</v>
      </c>
      <c r="C80" s="134"/>
      <c r="D80" s="205"/>
      <c r="E80" s="205"/>
      <c r="F80" s="134"/>
      <c r="G80" s="205"/>
      <c r="H80" s="205"/>
      <c r="I80" s="134"/>
      <c r="J80" s="206"/>
      <c r="K80" s="208"/>
      <c r="L80" s="133">
        <v>2</v>
      </c>
      <c r="M80" s="211"/>
      <c r="N80" s="210"/>
      <c r="O80" s="134"/>
      <c r="P80" s="206"/>
      <c r="Q80" s="208"/>
      <c r="R80" s="77"/>
      <c r="S80" s="79"/>
    </row>
    <row r="81" spans="1:19" ht="43.5" customHeight="1">
      <c r="A81" s="610"/>
      <c r="B81" s="136" t="s">
        <v>201</v>
      </c>
      <c r="C81" s="133">
        <v>1</v>
      </c>
      <c r="D81" s="203"/>
      <c r="E81" s="203"/>
      <c r="F81" s="133">
        <v>1</v>
      </c>
      <c r="G81" s="203"/>
      <c r="H81" s="204"/>
      <c r="I81" s="133">
        <v>1</v>
      </c>
      <c r="J81" s="211"/>
      <c r="K81" s="207"/>
      <c r="L81" s="134"/>
      <c r="M81" s="206"/>
      <c r="N81" s="208"/>
      <c r="O81" s="134"/>
      <c r="P81" s="206"/>
      <c r="Q81" s="208"/>
      <c r="R81" s="77"/>
      <c r="S81" s="79"/>
    </row>
    <row r="82" spans="1:19" ht="42" customHeight="1">
      <c r="A82" s="610"/>
      <c r="B82" s="136" t="s">
        <v>69</v>
      </c>
      <c r="C82" s="133">
        <v>10</v>
      </c>
      <c r="D82" s="203"/>
      <c r="E82" s="203"/>
      <c r="F82" s="133">
        <v>10</v>
      </c>
      <c r="G82" s="203"/>
      <c r="H82" s="204"/>
      <c r="I82" s="133">
        <v>4</v>
      </c>
      <c r="J82" s="211"/>
      <c r="K82" s="207"/>
      <c r="L82" s="133">
        <v>4</v>
      </c>
      <c r="M82" s="211"/>
      <c r="N82" s="207"/>
      <c r="O82" s="133">
        <v>10</v>
      </c>
      <c r="P82" s="211"/>
      <c r="Q82" s="207"/>
      <c r="R82" s="77"/>
      <c r="S82" s="79"/>
    </row>
    <row r="83" spans="1:19" ht="45.75" customHeight="1">
      <c r="A83" s="610"/>
      <c r="B83" s="136" t="s">
        <v>103</v>
      </c>
      <c r="C83" s="133">
        <v>10</v>
      </c>
      <c r="D83" s="203"/>
      <c r="E83" s="203"/>
      <c r="F83" s="133">
        <v>10</v>
      </c>
      <c r="G83" s="203"/>
      <c r="H83" s="204"/>
      <c r="I83" s="133">
        <v>4</v>
      </c>
      <c r="J83" s="211"/>
      <c r="K83" s="207"/>
      <c r="L83" s="134"/>
      <c r="M83" s="206"/>
      <c r="N83" s="208"/>
      <c r="O83" s="133">
        <v>10</v>
      </c>
      <c r="P83" s="211"/>
      <c r="Q83" s="207"/>
      <c r="R83" s="77"/>
      <c r="S83" s="79"/>
    </row>
    <row r="84" spans="1:19" ht="41.25" customHeight="1">
      <c r="A84" s="610"/>
      <c r="B84" s="138" t="s">
        <v>162</v>
      </c>
      <c r="C84" s="133">
        <v>10</v>
      </c>
      <c r="D84" s="203"/>
      <c r="E84" s="203"/>
      <c r="F84" s="134"/>
      <c r="G84" s="205"/>
      <c r="H84" s="205"/>
      <c r="I84" s="134"/>
      <c r="J84" s="206"/>
      <c r="K84" s="208"/>
      <c r="L84" s="134"/>
      <c r="M84" s="206"/>
      <c r="N84" s="208"/>
      <c r="O84" s="134"/>
      <c r="P84" s="206"/>
      <c r="Q84" s="208"/>
      <c r="R84" s="77"/>
      <c r="S84" s="79"/>
    </row>
    <row r="85" spans="1:19" ht="36.75" customHeight="1">
      <c r="A85" s="610"/>
      <c r="B85" s="91" t="s">
        <v>164</v>
      </c>
      <c r="C85" s="133">
        <v>5</v>
      </c>
      <c r="D85" s="203"/>
      <c r="E85" s="203"/>
      <c r="F85" s="69">
        <v>5</v>
      </c>
      <c r="G85" s="203"/>
      <c r="H85" s="204"/>
      <c r="I85" s="69">
        <v>5</v>
      </c>
      <c r="J85" s="210"/>
      <c r="K85" s="207"/>
      <c r="L85" s="69">
        <v>5</v>
      </c>
      <c r="M85" s="210"/>
      <c r="N85" s="207"/>
      <c r="O85" s="69">
        <v>10</v>
      </c>
      <c r="P85" s="210"/>
      <c r="Q85" s="207"/>
      <c r="R85" s="80"/>
      <c r="S85" s="80"/>
    </row>
    <row r="86" spans="1:19" ht="48">
      <c r="A86" s="610"/>
      <c r="B86" s="138" t="s">
        <v>561</v>
      </c>
      <c r="C86" s="137"/>
      <c r="D86" s="205"/>
      <c r="E86" s="205"/>
      <c r="F86" s="137"/>
      <c r="G86" s="205"/>
      <c r="H86" s="205"/>
      <c r="I86" s="137"/>
      <c r="J86" s="206"/>
      <c r="K86" s="208"/>
      <c r="L86" s="137"/>
      <c r="M86" s="206"/>
      <c r="N86" s="208"/>
      <c r="O86" s="138">
        <v>2</v>
      </c>
      <c r="P86" s="211"/>
      <c r="Q86" s="207"/>
      <c r="R86" s="80"/>
      <c r="S86" s="80"/>
    </row>
    <row r="87" spans="1:19" ht="36">
      <c r="A87" s="610"/>
      <c r="B87" s="136" t="s">
        <v>163</v>
      </c>
      <c r="C87" s="133">
        <v>6</v>
      </c>
      <c r="D87" s="203"/>
      <c r="E87" s="203"/>
      <c r="F87" s="133">
        <v>2</v>
      </c>
      <c r="G87" s="203"/>
      <c r="H87" s="204"/>
      <c r="I87" s="133">
        <v>4</v>
      </c>
      <c r="J87" s="211"/>
      <c r="K87" s="207"/>
      <c r="L87" s="133">
        <v>4</v>
      </c>
      <c r="M87" s="211"/>
      <c r="N87" s="207"/>
      <c r="O87" s="134"/>
      <c r="P87" s="206"/>
      <c r="Q87" s="208"/>
      <c r="R87" s="77"/>
      <c r="S87" s="79"/>
    </row>
    <row r="88" spans="1:19" ht="36">
      <c r="A88" s="610"/>
      <c r="B88" s="138" t="s">
        <v>647</v>
      </c>
      <c r="C88" s="134"/>
      <c r="D88" s="205"/>
      <c r="E88" s="205"/>
      <c r="F88" s="133">
        <v>2</v>
      </c>
      <c r="G88" s="203"/>
      <c r="H88" s="204"/>
      <c r="I88" s="133">
        <v>2</v>
      </c>
      <c r="J88" s="211"/>
      <c r="K88" s="207"/>
      <c r="L88" s="134"/>
      <c r="M88" s="206"/>
      <c r="N88" s="208"/>
      <c r="O88" s="133">
        <v>2</v>
      </c>
      <c r="P88" s="211"/>
      <c r="Q88" s="207"/>
      <c r="R88" s="77"/>
      <c r="S88" s="79"/>
    </row>
    <row r="89" spans="1:19" ht="36" customHeight="1">
      <c r="A89" s="610"/>
      <c r="B89" s="138" t="s">
        <v>723</v>
      </c>
      <c r="C89" s="134"/>
      <c r="D89" s="205"/>
      <c r="E89" s="205"/>
      <c r="F89" s="133">
        <v>2</v>
      </c>
      <c r="G89" s="203"/>
      <c r="H89" s="204"/>
      <c r="I89" s="133">
        <v>2</v>
      </c>
      <c r="J89" s="211"/>
      <c r="K89" s="207"/>
      <c r="L89" s="134"/>
      <c r="M89" s="206"/>
      <c r="N89" s="208"/>
      <c r="O89" s="134"/>
      <c r="P89" s="206"/>
      <c r="Q89" s="208"/>
      <c r="R89" s="77"/>
      <c r="S89" s="79"/>
    </row>
    <row r="90" spans="1:19" ht="48.75" customHeight="1">
      <c r="A90" s="591" t="s">
        <v>239</v>
      </c>
      <c r="B90" s="138" t="s">
        <v>165</v>
      </c>
      <c r="C90" s="133">
        <v>50</v>
      </c>
      <c r="D90" s="203"/>
      <c r="E90" s="203"/>
      <c r="F90" s="133">
        <v>180</v>
      </c>
      <c r="G90" s="203"/>
      <c r="H90" s="204"/>
      <c r="I90" s="134"/>
      <c r="J90" s="206"/>
      <c r="K90" s="208"/>
      <c r="L90" s="133">
        <v>5</v>
      </c>
      <c r="M90" s="211"/>
      <c r="N90" s="207"/>
      <c r="O90" s="134"/>
      <c r="P90" s="206"/>
      <c r="Q90" s="208"/>
      <c r="R90" s="77"/>
      <c r="S90" s="79"/>
    </row>
    <row r="91" spans="1:19" ht="48">
      <c r="A91" s="591"/>
      <c r="B91" s="138" t="s">
        <v>166</v>
      </c>
      <c r="C91" s="133">
        <v>40</v>
      </c>
      <c r="D91" s="203"/>
      <c r="E91" s="203"/>
      <c r="F91" s="133">
        <v>50</v>
      </c>
      <c r="G91" s="203"/>
      <c r="H91" s="204"/>
      <c r="I91" s="134"/>
      <c r="J91" s="206"/>
      <c r="K91" s="208"/>
      <c r="L91" s="134"/>
      <c r="M91" s="206"/>
      <c r="N91" s="208"/>
      <c r="O91" s="133">
        <v>100</v>
      </c>
      <c r="P91" s="211"/>
      <c r="Q91" s="207"/>
      <c r="R91" s="77"/>
      <c r="S91" s="79"/>
    </row>
    <row r="92" spans="1:19" ht="46.5" customHeight="1">
      <c r="A92" s="591" t="s">
        <v>389</v>
      </c>
      <c r="B92" s="136" t="s">
        <v>33</v>
      </c>
      <c r="C92" s="133">
        <v>10</v>
      </c>
      <c r="D92" s="203"/>
      <c r="E92" s="203"/>
      <c r="F92" s="133">
        <v>10</v>
      </c>
      <c r="G92" s="203"/>
      <c r="H92" s="204"/>
      <c r="I92" s="133">
        <v>20</v>
      </c>
      <c r="J92" s="211"/>
      <c r="K92" s="207"/>
      <c r="L92" s="133">
        <v>6</v>
      </c>
      <c r="M92" s="211"/>
      <c r="N92" s="207"/>
      <c r="O92" s="134"/>
      <c r="P92" s="206"/>
      <c r="Q92" s="208"/>
      <c r="R92" s="77"/>
      <c r="S92" s="79"/>
    </row>
    <row r="93" spans="1:19" ht="39" customHeight="1">
      <c r="A93" s="591"/>
      <c r="B93" s="136" t="s">
        <v>34</v>
      </c>
      <c r="C93" s="133">
        <v>10</v>
      </c>
      <c r="D93" s="203"/>
      <c r="E93" s="203"/>
      <c r="F93" s="133">
        <v>10</v>
      </c>
      <c r="G93" s="203"/>
      <c r="H93" s="204"/>
      <c r="I93" s="133">
        <v>20</v>
      </c>
      <c r="J93" s="211"/>
      <c r="K93" s="207"/>
      <c r="L93" s="133">
        <v>6</v>
      </c>
      <c r="M93" s="211"/>
      <c r="N93" s="207"/>
      <c r="O93" s="134"/>
      <c r="P93" s="206"/>
      <c r="Q93" s="208"/>
      <c r="R93" s="77"/>
      <c r="S93" s="79"/>
    </row>
    <row r="94" spans="1:19" ht="60">
      <c r="A94" s="591"/>
      <c r="B94" s="136" t="s">
        <v>35</v>
      </c>
      <c r="C94" s="134"/>
      <c r="D94" s="205"/>
      <c r="E94" s="205"/>
      <c r="F94" s="133">
        <v>2</v>
      </c>
      <c r="G94" s="203"/>
      <c r="H94" s="204"/>
      <c r="I94" s="134"/>
      <c r="J94" s="206"/>
      <c r="K94" s="208"/>
      <c r="L94" s="134"/>
      <c r="M94" s="206"/>
      <c r="N94" s="208"/>
      <c r="O94" s="134"/>
      <c r="P94" s="206"/>
      <c r="Q94" s="208"/>
      <c r="R94" s="77"/>
      <c r="S94" s="79"/>
    </row>
    <row r="95" spans="1:19" ht="48">
      <c r="A95" s="591"/>
      <c r="B95" s="136" t="s">
        <v>36</v>
      </c>
      <c r="C95" s="133">
        <v>1</v>
      </c>
      <c r="D95" s="203"/>
      <c r="E95" s="203"/>
      <c r="F95" s="133">
        <v>1</v>
      </c>
      <c r="G95" s="203"/>
      <c r="H95" s="204"/>
      <c r="I95" s="133">
        <v>1</v>
      </c>
      <c r="J95" s="211"/>
      <c r="K95" s="207"/>
      <c r="L95" s="134"/>
      <c r="M95" s="206"/>
      <c r="N95" s="208"/>
      <c r="O95" s="133">
        <v>5</v>
      </c>
      <c r="P95" s="211"/>
      <c r="Q95" s="207"/>
      <c r="R95" s="77"/>
      <c r="S95" s="79"/>
    </row>
    <row r="96" spans="1:19" ht="47.25" customHeight="1">
      <c r="A96" s="610"/>
      <c r="B96" s="136" t="s">
        <v>37</v>
      </c>
      <c r="C96" s="133">
        <v>3</v>
      </c>
      <c r="D96" s="203"/>
      <c r="E96" s="203"/>
      <c r="F96" s="133">
        <v>3</v>
      </c>
      <c r="G96" s="203"/>
      <c r="H96" s="204"/>
      <c r="I96" s="134"/>
      <c r="J96" s="206"/>
      <c r="K96" s="208"/>
      <c r="L96" s="134"/>
      <c r="M96" s="206"/>
      <c r="N96" s="208"/>
      <c r="O96" s="133">
        <v>3</v>
      </c>
      <c r="P96" s="211"/>
      <c r="Q96" s="207"/>
      <c r="R96" s="77"/>
      <c r="S96" s="79"/>
    </row>
    <row r="97" spans="1:19" ht="48">
      <c r="A97" s="610"/>
      <c r="B97" s="139" t="s">
        <v>772</v>
      </c>
      <c r="C97" s="133">
        <v>160</v>
      </c>
      <c r="D97" s="203"/>
      <c r="E97" s="203"/>
      <c r="F97" s="134"/>
      <c r="G97" s="205"/>
      <c r="H97" s="205"/>
      <c r="I97" s="134"/>
      <c r="J97" s="206"/>
      <c r="K97" s="208"/>
      <c r="L97" s="134"/>
      <c r="M97" s="206"/>
      <c r="N97" s="208"/>
      <c r="O97" s="134"/>
      <c r="P97" s="206"/>
      <c r="Q97" s="208"/>
      <c r="R97" s="77"/>
      <c r="S97" s="79"/>
    </row>
    <row r="98" spans="1:19" ht="52.5" customHeight="1">
      <c r="A98" s="610"/>
      <c r="B98" s="136" t="s">
        <v>38</v>
      </c>
      <c r="C98" s="133">
        <v>10</v>
      </c>
      <c r="D98" s="203"/>
      <c r="E98" s="203"/>
      <c r="F98" s="133">
        <v>10</v>
      </c>
      <c r="G98" s="203"/>
      <c r="H98" s="204"/>
      <c r="I98" s="133">
        <v>60</v>
      </c>
      <c r="J98" s="211"/>
      <c r="K98" s="207"/>
      <c r="L98" s="133">
        <v>4</v>
      </c>
      <c r="M98" s="211"/>
      <c r="N98" s="207"/>
      <c r="O98" s="134"/>
      <c r="P98" s="206"/>
      <c r="Q98" s="208"/>
      <c r="R98" s="77"/>
      <c r="S98" s="79"/>
    </row>
    <row r="99" spans="1:19" ht="48" customHeight="1">
      <c r="A99" s="610"/>
      <c r="B99" s="136" t="s">
        <v>114</v>
      </c>
      <c r="C99" s="133">
        <v>4</v>
      </c>
      <c r="D99" s="203"/>
      <c r="E99" s="203"/>
      <c r="F99" s="133">
        <v>4</v>
      </c>
      <c r="G99" s="203"/>
      <c r="H99" s="204"/>
      <c r="I99" s="133">
        <v>4</v>
      </c>
      <c r="J99" s="211"/>
      <c r="K99" s="207"/>
      <c r="L99" s="133">
        <v>4</v>
      </c>
      <c r="M99" s="211"/>
      <c r="N99" s="207"/>
      <c r="O99" s="133">
        <v>20</v>
      </c>
      <c r="P99" s="211"/>
      <c r="Q99" s="207"/>
      <c r="R99" s="77"/>
      <c r="S99" s="79"/>
    </row>
    <row r="100" spans="1:19" ht="48" customHeight="1">
      <c r="A100" s="610"/>
      <c r="B100" s="136" t="s">
        <v>105</v>
      </c>
      <c r="C100" s="133">
        <v>10</v>
      </c>
      <c r="D100" s="203"/>
      <c r="E100" s="203"/>
      <c r="F100" s="133">
        <v>100</v>
      </c>
      <c r="G100" s="203"/>
      <c r="H100" s="204"/>
      <c r="I100" s="134"/>
      <c r="J100" s="206"/>
      <c r="K100" s="208"/>
      <c r="L100" s="133">
        <v>4</v>
      </c>
      <c r="M100" s="211"/>
      <c r="N100" s="207"/>
      <c r="O100" s="134"/>
      <c r="P100" s="206"/>
      <c r="Q100" s="208"/>
      <c r="R100" s="77"/>
      <c r="S100" s="79"/>
    </row>
    <row r="101" spans="1:19" ht="36">
      <c r="A101" s="610"/>
      <c r="B101" s="138" t="s">
        <v>757</v>
      </c>
      <c r="C101" s="133">
        <v>2</v>
      </c>
      <c r="D101" s="204"/>
      <c r="E101" s="203"/>
      <c r="F101" s="134"/>
      <c r="G101" s="205"/>
      <c r="H101" s="205"/>
      <c r="I101" s="133">
        <v>2</v>
      </c>
      <c r="J101" s="211"/>
      <c r="K101" s="210"/>
      <c r="L101" s="134"/>
      <c r="M101" s="206"/>
      <c r="N101" s="208"/>
      <c r="O101" s="134"/>
      <c r="P101" s="206"/>
      <c r="Q101" s="208"/>
      <c r="R101" s="77"/>
      <c r="S101" s="79"/>
    </row>
    <row r="102" spans="1:19" ht="36">
      <c r="A102" s="610"/>
      <c r="B102" s="138" t="s">
        <v>777</v>
      </c>
      <c r="C102" s="134"/>
      <c r="D102" s="205"/>
      <c r="E102" s="205"/>
      <c r="F102" s="133">
        <v>4</v>
      </c>
      <c r="G102" s="204"/>
      <c r="H102" s="204"/>
      <c r="I102" s="134"/>
      <c r="J102" s="206"/>
      <c r="K102" s="208"/>
      <c r="L102" s="134"/>
      <c r="M102" s="206"/>
      <c r="N102" s="208"/>
      <c r="O102" s="134"/>
      <c r="P102" s="206"/>
      <c r="Q102" s="208"/>
      <c r="R102" s="77"/>
      <c r="S102" s="79"/>
    </row>
    <row r="103" spans="1:19" ht="36">
      <c r="A103" s="610"/>
      <c r="B103" s="138" t="s">
        <v>929</v>
      </c>
      <c r="C103" s="133">
        <v>10</v>
      </c>
      <c r="D103" s="204"/>
      <c r="E103" s="204"/>
      <c r="F103" s="134"/>
      <c r="G103" s="205"/>
      <c r="H103" s="205"/>
      <c r="I103" s="134"/>
      <c r="J103" s="206"/>
      <c r="K103" s="208"/>
      <c r="L103" s="134"/>
      <c r="M103" s="206"/>
      <c r="N103" s="208"/>
      <c r="O103" s="134"/>
      <c r="P103" s="206"/>
      <c r="Q103" s="208"/>
      <c r="R103" s="77"/>
      <c r="S103" s="79"/>
    </row>
    <row r="104" spans="1:19" ht="60">
      <c r="A104" s="610"/>
      <c r="B104" s="138" t="s">
        <v>928</v>
      </c>
      <c r="C104" s="134"/>
      <c r="D104" s="205"/>
      <c r="E104" s="205"/>
      <c r="F104" s="133">
        <v>20</v>
      </c>
      <c r="G104" s="204"/>
      <c r="H104" s="204"/>
      <c r="I104" s="134"/>
      <c r="J104" s="206"/>
      <c r="K104" s="208"/>
      <c r="L104" s="134"/>
      <c r="M104" s="206"/>
      <c r="N104" s="208"/>
      <c r="O104" s="134"/>
      <c r="P104" s="206"/>
      <c r="Q104" s="208"/>
      <c r="R104" s="77"/>
      <c r="S104" s="79"/>
    </row>
    <row r="105" spans="1:19" ht="60">
      <c r="A105" s="610"/>
      <c r="B105" s="138" t="s">
        <v>927</v>
      </c>
      <c r="C105" s="134"/>
      <c r="D105" s="205"/>
      <c r="E105" s="205"/>
      <c r="F105" s="133">
        <v>40</v>
      </c>
      <c r="G105" s="204"/>
      <c r="H105" s="204"/>
      <c r="I105" s="134"/>
      <c r="J105" s="206"/>
      <c r="K105" s="208"/>
      <c r="L105" s="134"/>
      <c r="M105" s="206"/>
      <c r="N105" s="208"/>
      <c r="O105" s="134"/>
      <c r="P105" s="206"/>
      <c r="Q105" s="208"/>
      <c r="R105" s="77"/>
      <c r="S105" s="79"/>
    </row>
    <row r="106" spans="1:19" ht="60">
      <c r="A106" s="610"/>
      <c r="B106" s="138" t="s">
        <v>926</v>
      </c>
      <c r="C106" s="134"/>
      <c r="D106" s="205"/>
      <c r="E106" s="205"/>
      <c r="F106" s="133">
        <v>20</v>
      </c>
      <c r="G106" s="204"/>
      <c r="H106" s="204"/>
      <c r="I106" s="134"/>
      <c r="J106" s="206"/>
      <c r="K106" s="208"/>
      <c r="L106" s="134"/>
      <c r="M106" s="206"/>
      <c r="N106" s="208"/>
      <c r="O106" s="134"/>
      <c r="P106" s="206"/>
      <c r="Q106" s="208"/>
      <c r="R106" s="77"/>
      <c r="S106" s="79"/>
    </row>
    <row r="107" spans="1:19" ht="48">
      <c r="A107" s="610"/>
      <c r="B107" s="138" t="s">
        <v>925</v>
      </c>
      <c r="C107" s="133">
        <v>5</v>
      </c>
      <c r="D107" s="204"/>
      <c r="E107" s="204"/>
      <c r="F107" s="134"/>
      <c r="G107" s="205"/>
      <c r="H107" s="205"/>
      <c r="I107" s="134"/>
      <c r="J107" s="206"/>
      <c r="K107" s="208"/>
      <c r="L107" s="134"/>
      <c r="M107" s="206"/>
      <c r="N107" s="208"/>
      <c r="O107" s="134"/>
      <c r="P107" s="206"/>
      <c r="Q107" s="208"/>
      <c r="R107" s="77"/>
      <c r="S107" s="79"/>
    </row>
    <row r="108" spans="1:19" ht="48">
      <c r="A108" s="610"/>
      <c r="B108" s="138" t="s">
        <v>934</v>
      </c>
      <c r="C108" s="134"/>
      <c r="D108" s="205"/>
      <c r="E108" s="205"/>
      <c r="F108" s="134"/>
      <c r="G108" s="205"/>
      <c r="H108" s="205"/>
      <c r="I108" s="133">
        <v>1</v>
      </c>
      <c r="J108" s="211"/>
      <c r="K108" s="210"/>
      <c r="L108" s="134"/>
      <c r="M108" s="206"/>
      <c r="N108" s="208"/>
      <c r="O108" s="134"/>
      <c r="P108" s="206"/>
      <c r="Q108" s="208"/>
      <c r="R108" s="77"/>
      <c r="S108" s="79"/>
    </row>
    <row r="109" spans="1:19" ht="48">
      <c r="A109" s="610"/>
      <c r="B109" s="138" t="s">
        <v>167</v>
      </c>
      <c r="C109" s="133">
        <v>20</v>
      </c>
      <c r="D109" s="203"/>
      <c r="E109" s="203"/>
      <c r="F109" s="133">
        <v>20</v>
      </c>
      <c r="G109" s="203"/>
      <c r="H109" s="204"/>
      <c r="I109" s="134"/>
      <c r="J109" s="206"/>
      <c r="K109" s="208"/>
      <c r="L109" s="133">
        <v>8</v>
      </c>
      <c r="M109" s="211"/>
      <c r="N109" s="207"/>
      <c r="O109" s="134"/>
      <c r="P109" s="206"/>
      <c r="Q109" s="208"/>
      <c r="R109" s="77"/>
      <c r="S109" s="79"/>
    </row>
    <row r="110" spans="1:19" ht="48">
      <c r="A110" s="591" t="s">
        <v>241</v>
      </c>
      <c r="B110" s="138" t="s">
        <v>538</v>
      </c>
      <c r="C110" s="134"/>
      <c r="D110" s="205"/>
      <c r="E110" s="205"/>
      <c r="F110" s="134"/>
      <c r="G110" s="205"/>
      <c r="H110" s="205"/>
      <c r="I110" s="134"/>
      <c r="J110" s="206"/>
      <c r="K110" s="208"/>
      <c r="L110" s="134"/>
      <c r="M110" s="206"/>
      <c r="N110" s="208"/>
      <c r="O110" s="133">
        <v>1</v>
      </c>
      <c r="P110" s="211"/>
      <c r="Q110" s="210"/>
      <c r="R110" s="77"/>
      <c r="S110" s="79"/>
    </row>
    <row r="111" spans="1:19" ht="36">
      <c r="A111" s="610"/>
      <c r="B111" s="136" t="s">
        <v>765</v>
      </c>
      <c r="C111" s="133">
        <v>2</v>
      </c>
      <c r="D111" s="203"/>
      <c r="E111" s="203"/>
      <c r="F111" s="133">
        <v>2</v>
      </c>
      <c r="G111" s="203"/>
      <c r="H111" s="204"/>
      <c r="I111" s="134"/>
      <c r="J111" s="206"/>
      <c r="K111" s="208"/>
      <c r="L111" s="134"/>
      <c r="M111" s="206"/>
      <c r="N111" s="208"/>
      <c r="O111" s="134"/>
      <c r="P111" s="206"/>
      <c r="Q111" s="208"/>
      <c r="R111" s="77"/>
      <c r="S111" s="79"/>
    </row>
    <row r="112" spans="1:19" ht="36">
      <c r="A112" s="610"/>
      <c r="B112" s="138" t="s">
        <v>924</v>
      </c>
      <c r="C112" s="133">
        <v>3</v>
      </c>
      <c r="D112" s="204"/>
      <c r="E112" s="204"/>
      <c r="F112" s="134"/>
      <c r="G112" s="205"/>
      <c r="H112" s="205"/>
      <c r="I112" s="134"/>
      <c r="J112" s="206"/>
      <c r="K112" s="208"/>
      <c r="L112" s="134"/>
      <c r="M112" s="206"/>
      <c r="N112" s="208"/>
      <c r="O112" s="134"/>
      <c r="P112" s="206"/>
      <c r="Q112" s="208"/>
      <c r="R112" s="77"/>
      <c r="S112" s="79"/>
    </row>
    <row r="113" spans="1:19" ht="36">
      <c r="A113" s="610"/>
      <c r="B113" s="136" t="s">
        <v>563</v>
      </c>
      <c r="C113" s="133">
        <v>1</v>
      </c>
      <c r="D113" s="203"/>
      <c r="E113" s="203"/>
      <c r="F113" s="133">
        <v>1</v>
      </c>
      <c r="G113" s="204"/>
      <c r="H113" s="204"/>
      <c r="I113" s="134"/>
      <c r="J113" s="206"/>
      <c r="K113" s="208"/>
      <c r="L113" s="133">
        <v>1</v>
      </c>
      <c r="M113" s="211"/>
      <c r="N113" s="210"/>
      <c r="O113" s="134"/>
      <c r="P113" s="206"/>
      <c r="Q113" s="208"/>
      <c r="R113" s="77"/>
      <c r="S113" s="79"/>
    </row>
    <row r="114" spans="1:19" ht="36">
      <c r="A114" s="610"/>
      <c r="B114" s="136" t="s">
        <v>85</v>
      </c>
      <c r="C114" s="138">
        <v>2</v>
      </c>
      <c r="D114" s="203"/>
      <c r="E114" s="203"/>
      <c r="F114" s="138">
        <v>2</v>
      </c>
      <c r="G114" s="203"/>
      <c r="H114" s="204"/>
      <c r="I114" s="138">
        <v>2</v>
      </c>
      <c r="J114" s="211"/>
      <c r="K114" s="207"/>
      <c r="L114" s="137"/>
      <c r="M114" s="206"/>
      <c r="N114" s="208"/>
      <c r="O114" s="138">
        <v>10</v>
      </c>
      <c r="P114" s="211"/>
      <c r="Q114" s="207"/>
      <c r="R114" s="77"/>
      <c r="S114" s="79"/>
    </row>
    <row r="115" spans="1:19" ht="48">
      <c r="A115" s="610"/>
      <c r="B115" s="136" t="s">
        <v>564</v>
      </c>
      <c r="C115" s="138">
        <v>2</v>
      </c>
      <c r="D115" s="203"/>
      <c r="E115" s="203"/>
      <c r="F115" s="138">
        <v>2</v>
      </c>
      <c r="G115" s="203"/>
      <c r="H115" s="204"/>
      <c r="I115" s="138">
        <v>4</v>
      </c>
      <c r="J115" s="211"/>
      <c r="K115" s="207"/>
      <c r="L115" s="137"/>
      <c r="M115" s="206"/>
      <c r="N115" s="208"/>
      <c r="O115" s="138">
        <v>6</v>
      </c>
      <c r="P115" s="211"/>
      <c r="Q115" s="207"/>
      <c r="R115" s="77"/>
      <c r="S115" s="79"/>
    </row>
    <row r="116" spans="1:19" ht="34.5" customHeight="1">
      <c r="A116" s="610"/>
      <c r="B116" s="136" t="s">
        <v>565</v>
      </c>
      <c r="C116" s="138">
        <v>2</v>
      </c>
      <c r="D116" s="203"/>
      <c r="E116" s="203"/>
      <c r="F116" s="138">
        <v>2</v>
      </c>
      <c r="G116" s="203"/>
      <c r="H116" s="204"/>
      <c r="I116" s="138">
        <v>4</v>
      </c>
      <c r="J116" s="211"/>
      <c r="K116" s="207"/>
      <c r="L116" s="137"/>
      <c r="M116" s="206"/>
      <c r="N116" s="208"/>
      <c r="O116" s="138">
        <v>6</v>
      </c>
      <c r="P116" s="211"/>
      <c r="Q116" s="207"/>
      <c r="R116" s="77"/>
      <c r="S116" s="79"/>
    </row>
    <row r="117" spans="1:19" ht="48">
      <c r="A117" s="610"/>
      <c r="B117" s="136" t="s">
        <v>568</v>
      </c>
      <c r="C117" s="138">
        <v>2</v>
      </c>
      <c r="D117" s="203"/>
      <c r="E117" s="203"/>
      <c r="F117" s="138">
        <v>2</v>
      </c>
      <c r="G117" s="203"/>
      <c r="H117" s="204"/>
      <c r="I117" s="138">
        <v>4</v>
      </c>
      <c r="J117" s="211"/>
      <c r="K117" s="207"/>
      <c r="L117" s="137"/>
      <c r="M117" s="206"/>
      <c r="N117" s="208"/>
      <c r="O117" s="138">
        <v>6</v>
      </c>
      <c r="P117" s="211"/>
      <c r="Q117" s="207"/>
      <c r="R117" s="77"/>
      <c r="S117" s="79"/>
    </row>
    <row r="118" spans="1:19" ht="51" customHeight="1">
      <c r="A118" s="610"/>
      <c r="B118" s="136" t="s">
        <v>570</v>
      </c>
      <c r="C118" s="138">
        <v>1</v>
      </c>
      <c r="D118" s="203"/>
      <c r="E118" s="203"/>
      <c r="F118" s="137"/>
      <c r="G118" s="205"/>
      <c r="H118" s="205"/>
      <c r="I118" s="138">
        <v>1</v>
      </c>
      <c r="J118" s="211"/>
      <c r="K118" s="207"/>
      <c r="L118" s="137"/>
      <c r="M118" s="206"/>
      <c r="N118" s="208"/>
      <c r="O118" s="137"/>
      <c r="P118" s="206"/>
      <c r="Q118" s="208"/>
      <c r="R118" s="77"/>
      <c r="S118" s="79"/>
    </row>
    <row r="119" spans="1:19" ht="48">
      <c r="A119" s="610"/>
      <c r="B119" s="136" t="s">
        <v>566</v>
      </c>
      <c r="C119" s="138">
        <v>1</v>
      </c>
      <c r="D119" s="203"/>
      <c r="E119" s="203"/>
      <c r="F119" s="137"/>
      <c r="G119" s="205"/>
      <c r="H119" s="205"/>
      <c r="I119" s="137"/>
      <c r="J119" s="206"/>
      <c r="K119" s="208"/>
      <c r="L119" s="137"/>
      <c r="M119" s="206"/>
      <c r="N119" s="208"/>
      <c r="O119" s="137"/>
      <c r="P119" s="206"/>
      <c r="Q119" s="208"/>
      <c r="R119" s="77"/>
      <c r="S119" s="79"/>
    </row>
    <row r="120" spans="1:19" ht="36.75" customHeight="1">
      <c r="A120" s="610"/>
      <c r="B120" s="136" t="s">
        <v>784</v>
      </c>
      <c r="C120" s="137"/>
      <c r="D120" s="205"/>
      <c r="E120" s="205"/>
      <c r="F120" s="138">
        <v>3</v>
      </c>
      <c r="G120" s="203"/>
      <c r="H120" s="204"/>
      <c r="I120" s="138">
        <v>3</v>
      </c>
      <c r="J120" s="211"/>
      <c r="K120" s="207"/>
      <c r="L120" s="137"/>
      <c r="M120" s="206"/>
      <c r="N120" s="208"/>
      <c r="O120" s="137"/>
      <c r="P120" s="206"/>
      <c r="Q120" s="208"/>
      <c r="R120" s="77"/>
      <c r="S120" s="79"/>
    </row>
    <row r="121" spans="1:19" ht="50.25" customHeight="1">
      <c r="A121" s="610"/>
      <c r="B121" s="136" t="s">
        <v>567</v>
      </c>
      <c r="C121" s="137"/>
      <c r="D121" s="205"/>
      <c r="E121" s="205"/>
      <c r="F121" s="138">
        <v>2</v>
      </c>
      <c r="G121" s="203"/>
      <c r="H121" s="204"/>
      <c r="I121" s="138">
        <v>2</v>
      </c>
      <c r="J121" s="211"/>
      <c r="K121" s="207"/>
      <c r="L121" s="137"/>
      <c r="M121" s="206"/>
      <c r="N121" s="208"/>
      <c r="O121" s="137"/>
      <c r="P121" s="206"/>
      <c r="Q121" s="208"/>
      <c r="R121" s="77"/>
      <c r="S121" s="79"/>
    </row>
    <row r="122" spans="1:19" ht="38.25" customHeight="1">
      <c r="A122" s="610"/>
      <c r="B122" s="136" t="s">
        <v>569</v>
      </c>
      <c r="C122" s="137"/>
      <c r="D122" s="205"/>
      <c r="E122" s="205"/>
      <c r="F122" s="138">
        <v>1</v>
      </c>
      <c r="G122" s="203"/>
      <c r="H122" s="204"/>
      <c r="I122" s="138">
        <v>1</v>
      </c>
      <c r="J122" s="211"/>
      <c r="K122" s="207"/>
      <c r="L122" s="137"/>
      <c r="M122" s="206"/>
      <c r="N122" s="208"/>
      <c r="O122" s="138">
        <v>1</v>
      </c>
      <c r="P122" s="211"/>
      <c r="Q122" s="207"/>
      <c r="R122" s="77"/>
      <c r="S122" s="79"/>
    </row>
    <row r="123" spans="1:19" ht="47.25" customHeight="1">
      <c r="A123" s="610"/>
      <c r="B123" s="136" t="s">
        <v>63</v>
      </c>
      <c r="C123" s="133">
        <v>2</v>
      </c>
      <c r="D123" s="203"/>
      <c r="E123" s="203"/>
      <c r="F123" s="133">
        <v>2</v>
      </c>
      <c r="G123" s="203"/>
      <c r="H123" s="204"/>
      <c r="I123" s="133">
        <v>10</v>
      </c>
      <c r="J123" s="211"/>
      <c r="K123" s="207"/>
      <c r="L123" s="134"/>
      <c r="M123" s="206"/>
      <c r="N123" s="208"/>
      <c r="O123" s="133">
        <v>10</v>
      </c>
      <c r="P123" s="211"/>
      <c r="Q123" s="207"/>
      <c r="R123" s="77"/>
      <c r="S123" s="79"/>
    </row>
    <row r="124" spans="1:19" ht="47.25" customHeight="1">
      <c r="A124" s="610"/>
      <c r="B124" s="136" t="s">
        <v>62</v>
      </c>
      <c r="C124" s="133">
        <v>2</v>
      </c>
      <c r="D124" s="203"/>
      <c r="E124" s="203"/>
      <c r="F124" s="133">
        <v>2</v>
      </c>
      <c r="G124" s="203"/>
      <c r="H124" s="204"/>
      <c r="I124" s="133">
        <v>10</v>
      </c>
      <c r="J124" s="211"/>
      <c r="K124" s="207"/>
      <c r="L124" s="134"/>
      <c r="M124" s="206"/>
      <c r="N124" s="208"/>
      <c r="O124" s="133">
        <v>10</v>
      </c>
      <c r="P124" s="211"/>
      <c r="Q124" s="207"/>
      <c r="R124" s="77"/>
      <c r="S124" s="79"/>
    </row>
    <row r="125" spans="1:19" ht="48" customHeight="1">
      <c r="A125" s="610"/>
      <c r="B125" s="136" t="s">
        <v>61</v>
      </c>
      <c r="C125" s="133">
        <v>1</v>
      </c>
      <c r="D125" s="203"/>
      <c r="E125" s="203"/>
      <c r="F125" s="133">
        <v>1</v>
      </c>
      <c r="G125" s="203"/>
      <c r="H125" s="204"/>
      <c r="I125" s="133">
        <v>2</v>
      </c>
      <c r="J125" s="211"/>
      <c r="K125" s="207"/>
      <c r="L125" s="134"/>
      <c r="M125" s="206"/>
      <c r="N125" s="208"/>
      <c r="O125" s="133">
        <v>2</v>
      </c>
      <c r="P125" s="211"/>
      <c r="Q125" s="207"/>
      <c r="R125" s="77"/>
      <c r="S125" s="79"/>
    </row>
    <row r="126" spans="1:19" ht="48">
      <c r="A126" s="610"/>
      <c r="B126" s="136" t="s">
        <v>169</v>
      </c>
      <c r="C126" s="134"/>
      <c r="D126" s="205"/>
      <c r="E126" s="205"/>
      <c r="F126" s="133">
        <v>1</v>
      </c>
      <c r="G126" s="203"/>
      <c r="H126" s="204"/>
      <c r="I126" s="133">
        <v>1</v>
      </c>
      <c r="J126" s="211"/>
      <c r="K126" s="207"/>
      <c r="L126" s="134"/>
      <c r="M126" s="206"/>
      <c r="N126" s="208"/>
      <c r="O126" s="133">
        <v>3</v>
      </c>
      <c r="P126" s="211"/>
      <c r="Q126" s="207"/>
      <c r="R126" s="77"/>
      <c r="S126" s="79"/>
    </row>
    <row r="127" spans="1:19" ht="50.25" customHeight="1">
      <c r="A127" s="610"/>
      <c r="B127" s="136" t="s">
        <v>64</v>
      </c>
      <c r="C127" s="133">
        <v>2</v>
      </c>
      <c r="D127" s="203"/>
      <c r="E127" s="203"/>
      <c r="F127" s="133">
        <v>1</v>
      </c>
      <c r="G127" s="203"/>
      <c r="H127" s="204"/>
      <c r="I127" s="133">
        <v>1</v>
      </c>
      <c r="J127" s="211"/>
      <c r="K127" s="207"/>
      <c r="L127" s="134"/>
      <c r="M127" s="206"/>
      <c r="N127" s="208"/>
      <c r="O127" s="133">
        <v>1</v>
      </c>
      <c r="P127" s="211"/>
      <c r="Q127" s="207"/>
      <c r="R127" s="77"/>
      <c r="S127" s="79"/>
    </row>
    <row r="128" spans="1:19" ht="36" customHeight="1">
      <c r="A128" s="610"/>
      <c r="B128" s="136" t="s">
        <v>65</v>
      </c>
      <c r="C128" s="133">
        <v>1</v>
      </c>
      <c r="D128" s="203"/>
      <c r="E128" s="203"/>
      <c r="F128" s="133">
        <v>1</v>
      </c>
      <c r="G128" s="203"/>
      <c r="H128" s="204"/>
      <c r="I128" s="133">
        <v>1</v>
      </c>
      <c r="J128" s="211"/>
      <c r="K128" s="207"/>
      <c r="L128" s="134"/>
      <c r="M128" s="206"/>
      <c r="N128" s="208"/>
      <c r="O128" s="133">
        <v>1</v>
      </c>
      <c r="P128" s="211"/>
      <c r="Q128" s="207"/>
      <c r="R128" s="77"/>
      <c r="S128" s="79"/>
    </row>
    <row r="129" spans="1:19" ht="48">
      <c r="A129" s="591" t="s">
        <v>529</v>
      </c>
      <c r="B129" s="136" t="s">
        <v>484</v>
      </c>
      <c r="C129" s="134"/>
      <c r="D129" s="205"/>
      <c r="E129" s="205"/>
      <c r="F129" s="133">
        <v>16</v>
      </c>
      <c r="G129" s="203"/>
      <c r="H129" s="204"/>
      <c r="I129" s="134"/>
      <c r="J129" s="206"/>
      <c r="K129" s="208"/>
      <c r="L129" s="133">
        <v>2</v>
      </c>
      <c r="M129" s="211"/>
      <c r="N129" s="207"/>
      <c r="O129" s="133">
        <v>40</v>
      </c>
      <c r="P129" s="211"/>
      <c r="Q129" s="207"/>
      <c r="R129" s="77"/>
      <c r="S129" s="79"/>
    </row>
    <row r="130" spans="1:19" ht="49.5" customHeight="1">
      <c r="A130" s="610"/>
      <c r="B130" s="138" t="s">
        <v>171</v>
      </c>
      <c r="C130" s="134"/>
      <c r="D130" s="205"/>
      <c r="E130" s="205"/>
      <c r="F130" s="133">
        <v>10</v>
      </c>
      <c r="G130" s="203"/>
      <c r="H130" s="204"/>
      <c r="I130" s="134"/>
      <c r="J130" s="206"/>
      <c r="K130" s="208"/>
      <c r="L130" s="133">
        <v>2</v>
      </c>
      <c r="M130" s="211"/>
      <c r="N130" s="207"/>
      <c r="O130" s="134"/>
      <c r="P130" s="206"/>
      <c r="Q130" s="208"/>
      <c r="R130" s="77"/>
      <c r="S130" s="79"/>
    </row>
    <row r="131" spans="1:19" ht="48">
      <c r="A131" s="610"/>
      <c r="B131" s="138" t="s">
        <v>170</v>
      </c>
      <c r="C131" s="134"/>
      <c r="D131" s="205"/>
      <c r="E131" s="205"/>
      <c r="F131" s="133">
        <v>10</v>
      </c>
      <c r="G131" s="203"/>
      <c r="H131" s="204"/>
      <c r="I131" s="133">
        <v>10</v>
      </c>
      <c r="J131" s="211"/>
      <c r="K131" s="207"/>
      <c r="L131" s="133">
        <v>4</v>
      </c>
      <c r="M131" s="211"/>
      <c r="N131" s="207"/>
      <c r="O131" s="134"/>
      <c r="P131" s="206"/>
      <c r="Q131" s="208"/>
      <c r="R131" s="77"/>
      <c r="S131" s="79"/>
    </row>
    <row r="132" spans="1:19" ht="39" customHeight="1">
      <c r="A132" s="610"/>
      <c r="B132" s="138" t="s">
        <v>172</v>
      </c>
      <c r="C132" s="133">
        <v>2</v>
      </c>
      <c r="D132" s="203"/>
      <c r="E132" s="203"/>
      <c r="F132" s="134"/>
      <c r="G132" s="205"/>
      <c r="H132" s="205"/>
      <c r="I132" s="134"/>
      <c r="J132" s="206"/>
      <c r="K132" s="208"/>
      <c r="L132" s="133">
        <v>2</v>
      </c>
      <c r="M132" s="211"/>
      <c r="N132" s="207"/>
      <c r="O132" s="134"/>
      <c r="P132" s="206"/>
      <c r="Q132" s="208"/>
      <c r="R132" s="77"/>
      <c r="S132" s="79"/>
    </row>
    <row r="133" spans="1:19" ht="36">
      <c r="A133" s="610"/>
      <c r="B133" s="138" t="s">
        <v>173</v>
      </c>
      <c r="C133" s="133">
        <v>20</v>
      </c>
      <c r="D133" s="203"/>
      <c r="E133" s="203"/>
      <c r="F133" s="134"/>
      <c r="G133" s="205"/>
      <c r="H133" s="205"/>
      <c r="I133" s="134"/>
      <c r="J133" s="206"/>
      <c r="K133" s="208"/>
      <c r="L133" s="133">
        <v>6</v>
      </c>
      <c r="M133" s="211"/>
      <c r="N133" s="207"/>
      <c r="O133" s="134"/>
      <c r="P133" s="206"/>
      <c r="Q133" s="208"/>
      <c r="R133" s="77"/>
      <c r="S133" s="79"/>
    </row>
    <row r="134" spans="1:19" ht="48">
      <c r="A134" s="610"/>
      <c r="B134" s="138" t="s">
        <v>778</v>
      </c>
      <c r="C134" s="133">
        <v>10</v>
      </c>
      <c r="D134" s="204"/>
      <c r="E134" s="204"/>
      <c r="F134" s="134"/>
      <c r="G134" s="205"/>
      <c r="H134" s="205"/>
      <c r="I134" s="134"/>
      <c r="J134" s="206"/>
      <c r="K134" s="208"/>
      <c r="L134" s="133">
        <v>6</v>
      </c>
      <c r="M134" s="211"/>
      <c r="N134" s="210"/>
      <c r="O134" s="134"/>
      <c r="P134" s="206"/>
      <c r="Q134" s="208"/>
      <c r="R134" s="77"/>
      <c r="S134" s="79"/>
    </row>
    <row r="135" spans="1:19" ht="38.25" customHeight="1">
      <c r="A135" s="610"/>
      <c r="B135" s="138" t="s">
        <v>782</v>
      </c>
      <c r="C135" s="133">
        <v>1</v>
      </c>
      <c r="D135" s="203"/>
      <c r="E135" s="203"/>
      <c r="F135" s="134"/>
      <c r="G135" s="205"/>
      <c r="H135" s="205"/>
      <c r="I135" s="134"/>
      <c r="J135" s="206"/>
      <c r="K135" s="208"/>
      <c r="L135" s="133">
        <v>1</v>
      </c>
      <c r="M135" s="211"/>
      <c r="N135" s="210"/>
      <c r="O135" s="134"/>
      <c r="P135" s="206"/>
      <c r="Q135" s="208"/>
      <c r="R135" s="77"/>
      <c r="S135" s="79"/>
    </row>
    <row r="136" spans="1:19" ht="37.5" customHeight="1">
      <c r="A136" s="591" t="s">
        <v>536</v>
      </c>
      <c r="B136" s="136" t="s">
        <v>706</v>
      </c>
      <c r="C136" s="133">
        <v>10</v>
      </c>
      <c r="D136" s="203"/>
      <c r="E136" s="203"/>
      <c r="F136" s="134"/>
      <c r="G136" s="205"/>
      <c r="H136" s="205"/>
      <c r="I136" s="134"/>
      <c r="J136" s="206"/>
      <c r="K136" s="208"/>
      <c r="L136" s="134"/>
      <c r="M136" s="206"/>
      <c r="N136" s="208"/>
      <c r="O136" s="133">
        <v>20</v>
      </c>
      <c r="P136" s="211"/>
      <c r="Q136" s="207"/>
      <c r="R136" s="77"/>
      <c r="S136" s="79"/>
    </row>
    <row r="137" spans="1:19" ht="36" customHeight="1">
      <c r="A137" s="591"/>
      <c r="B137" s="136" t="s">
        <v>174</v>
      </c>
      <c r="C137" s="133">
        <v>100</v>
      </c>
      <c r="D137" s="203"/>
      <c r="E137" s="203"/>
      <c r="F137" s="134"/>
      <c r="G137" s="205"/>
      <c r="H137" s="205"/>
      <c r="I137" s="134"/>
      <c r="J137" s="206"/>
      <c r="K137" s="208"/>
      <c r="L137" s="134"/>
      <c r="M137" s="206"/>
      <c r="N137" s="208"/>
      <c r="O137" s="134"/>
      <c r="P137" s="206"/>
      <c r="Q137" s="208"/>
      <c r="R137" s="77"/>
      <c r="S137" s="79"/>
    </row>
    <row r="138" spans="1:19" ht="36.75" customHeight="1">
      <c r="A138" s="591"/>
      <c r="B138" s="136" t="s">
        <v>39</v>
      </c>
      <c r="C138" s="133">
        <v>100</v>
      </c>
      <c r="D138" s="203"/>
      <c r="E138" s="203"/>
      <c r="F138" s="134"/>
      <c r="G138" s="205"/>
      <c r="H138" s="205"/>
      <c r="I138" s="134"/>
      <c r="J138" s="206"/>
      <c r="K138" s="208"/>
      <c r="L138" s="134"/>
      <c r="M138" s="206"/>
      <c r="N138" s="208"/>
      <c r="O138" s="134"/>
      <c r="P138" s="206"/>
      <c r="Q138" s="208"/>
      <c r="R138" s="77"/>
      <c r="S138" s="79"/>
    </row>
    <row r="139" spans="1:19" ht="34.5" customHeight="1">
      <c r="A139" s="591"/>
      <c r="B139" s="136" t="s">
        <v>175</v>
      </c>
      <c r="C139" s="133">
        <v>100</v>
      </c>
      <c r="D139" s="203"/>
      <c r="E139" s="203"/>
      <c r="F139" s="134"/>
      <c r="G139" s="205"/>
      <c r="H139" s="205"/>
      <c r="I139" s="134"/>
      <c r="J139" s="206"/>
      <c r="K139" s="208"/>
      <c r="L139" s="134"/>
      <c r="M139" s="206"/>
      <c r="N139" s="208"/>
      <c r="O139" s="134"/>
      <c r="P139" s="206"/>
      <c r="Q139" s="208"/>
      <c r="R139" s="77"/>
      <c r="S139" s="79"/>
    </row>
    <row r="140" spans="1:19" ht="36" customHeight="1">
      <c r="A140" s="591"/>
      <c r="B140" s="136" t="s">
        <v>176</v>
      </c>
      <c r="C140" s="133">
        <v>100</v>
      </c>
      <c r="D140" s="203"/>
      <c r="E140" s="203"/>
      <c r="F140" s="134"/>
      <c r="G140" s="205"/>
      <c r="H140" s="205"/>
      <c r="I140" s="134"/>
      <c r="J140" s="206"/>
      <c r="K140" s="208"/>
      <c r="L140" s="134"/>
      <c r="M140" s="206"/>
      <c r="N140" s="208"/>
      <c r="O140" s="134"/>
      <c r="P140" s="206"/>
      <c r="Q140" s="208"/>
      <c r="R140" s="77"/>
      <c r="S140" s="79"/>
    </row>
    <row r="141" spans="1:19" ht="36" customHeight="1">
      <c r="A141" s="591"/>
      <c r="B141" s="136" t="s">
        <v>177</v>
      </c>
      <c r="C141" s="133">
        <v>100</v>
      </c>
      <c r="D141" s="203"/>
      <c r="E141" s="203"/>
      <c r="F141" s="134"/>
      <c r="G141" s="205"/>
      <c r="H141" s="205"/>
      <c r="I141" s="134"/>
      <c r="J141" s="206"/>
      <c r="K141" s="208"/>
      <c r="L141" s="134"/>
      <c r="M141" s="206"/>
      <c r="N141" s="208"/>
      <c r="O141" s="134"/>
      <c r="P141" s="206"/>
      <c r="Q141" s="208"/>
      <c r="R141" s="77"/>
      <c r="S141" s="79"/>
    </row>
    <row r="142" spans="1:19" ht="34.5" customHeight="1">
      <c r="A142" s="591"/>
      <c r="B142" s="136" t="s">
        <v>178</v>
      </c>
      <c r="C142" s="133">
        <v>100</v>
      </c>
      <c r="D142" s="203"/>
      <c r="E142" s="203"/>
      <c r="F142" s="134"/>
      <c r="G142" s="205"/>
      <c r="H142" s="205"/>
      <c r="I142" s="134"/>
      <c r="J142" s="206"/>
      <c r="K142" s="208"/>
      <c r="L142" s="134"/>
      <c r="M142" s="206"/>
      <c r="N142" s="208"/>
      <c r="O142" s="134"/>
      <c r="P142" s="206"/>
      <c r="Q142" s="208"/>
      <c r="R142" s="77"/>
      <c r="S142" s="79"/>
    </row>
    <row r="143" spans="1:19" ht="35.25" customHeight="1">
      <c r="A143" s="591"/>
      <c r="B143" s="136" t="s">
        <v>610</v>
      </c>
      <c r="C143" s="134"/>
      <c r="D143" s="205"/>
      <c r="E143" s="205"/>
      <c r="F143" s="134"/>
      <c r="G143" s="205"/>
      <c r="H143" s="205"/>
      <c r="I143" s="134"/>
      <c r="J143" s="206"/>
      <c r="K143" s="208"/>
      <c r="L143" s="134"/>
      <c r="M143" s="206"/>
      <c r="N143" s="208"/>
      <c r="O143" s="133">
        <v>100</v>
      </c>
      <c r="P143" s="211"/>
      <c r="Q143" s="207"/>
      <c r="R143" s="77"/>
      <c r="S143" s="79"/>
    </row>
    <row r="144" spans="1:19" ht="24">
      <c r="A144" s="591"/>
      <c r="B144" s="138" t="s">
        <v>179</v>
      </c>
      <c r="C144" s="133">
        <v>2</v>
      </c>
      <c r="D144" s="204"/>
      <c r="E144" s="204"/>
      <c r="F144" s="133">
        <v>2</v>
      </c>
      <c r="G144" s="203"/>
      <c r="H144" s="204"/>
      <c r="I144" s="134"/>
      <c r="J144" s="206"/>
      <c r="K144" s="208"/>
      <c r="L144" s="133">
        <v>6</v>
      </c>
      <c r="M144" s="211"/>
      <c r="N144" s="207"/>
      <c r="O144" s="133">
        <v>2</v>
      </c>
      <c r="P144" s="211"/>
      <c r="Q144" s="207"/>
      <c r="R144" s="77"/>
      <c r="S144" s="79"/>
    </row>
    <row r="145" spans="1:19" ht="48" customHeight="1">
      <c r="A145" s="591"/>
      <c r="B145" s="138" t="s">
        <v>923</v>
      </c>
      <c r="C145" s="134"/>
      <c r="D145" s="205"/>
      <c r="E145" s="205"/>
      <c r="F145" s="134"/>
      <c r="G145" s="205"/>
      <c r="H145" s="205"/>
      <c r="I145" s="134"/>
      <c r="J145" s="206"/>
      <c r="K145" s="208"/>
      <c r="L145" s="134"/>
      <c r="M145" s="206"/>
      <c r="N145" s="208"/>
      <c r="O145" s="133">
        <v>10</v>
      </c>
      <c r="P145" s="211"/>
      <c r="Q145" s="210"/>
      <c r="R145" s="77"/>
      <c r="S145" s="79"/>
    </row>
    <row r="146" spans="1:19" ht="36">
      <c r="A146" s="591"/>
      <c r="B146" s="138" t="s">
        <v>180</v>
      </c>
      <c r="C146" s="133">
        <v>10</v>
      </c>
      <c r="D146" s="203"/>
      <c r="E146" s="203"/>
      <c r="F146" s="134"/>
      <c r="G146" s="205"/>
      <c r="H146" s="205"/>
      <c r="I146" s="134"/>
      <c r="J146" s="206"/>
      <c r="K146" s="208"/>
      <c r="L146" s="133">
        <v>10</v>
      </c>
      <c r="M146" s="211"/>
      <c r="N146" s="207"/>
      <c r="O146" s="134"/>
      <c r="P146" s="206"/>
      <c r="Q146" s="208"/>
      <c r="R146" s="77"/>
      <c r="S146" s="79"/>
    </row>
    <row r="147" spans="1:19" ht="60">
      <c r="A147" s="591" t="s">
        <v>336</v>
      </c>
      <c r="B147" s="136" t="s">
        <v>428</v>
      </c>
      <c r="C147" s="133">
        <v>16</v>
      </c>
      <c r="D147" s="203"/>
      <c r="E147" s="203"/>
      <c r="F147" s="133">
        <v>6</v>
      </c>
      <c r="G147" s="203"/>
      <c r="H147" s="204"/>
      <c r="I147" s="133">
        <v>6</v>
      </c>
      <c r="J147" s="211"/>
      <c r="K147" s="207"/>
      <c r="L147" s="134"/>
      <c r="M147" s="206"/>
      <c r="N147" s="208"/>
      <c r="O147" s="133">
        <v>20</v>
      </c>
      <c r="P147" s="211"/>
      <c r="Q147" s="207"/>
      <c r="R147" s="77"/>
      <c r="S147" s="79"/>
    </row>
    <row r="148" spans="1:19" ht="48">
      <c r="A148" s="610"/>
      <c r="B148" s="136" t="s">
        <v>40</v>
      </c>
      <c r="C148" s="133">
        <v>16</v>
      </c>
      <c r="D148" s="203"/>
      <c r="E148" s="203"/>
      <c r="F148" s="133">
        <v>10</v>
      </c>
      <c r="G148" s="203"/>
      <c r="H148" s="204"/>
      <c r="I148" s="133">
        <v>10</v>
      </c>
      <c r="J148" s="211"/>
      <c r="K148" s="207"/>
      <c r="L148" s="133">
        <v>4</v>
      </c>
      <c r="M148" s="211"/>
      <c r="N148" s="207"/>
      <c r="O148" s="133">
        <v>20</v>
      </c>
      <c r="P148" s="211"/>
      <c r="Q148" s="207"/>
      <c r="R148" s="77"/>
      <c r="S148" s="79"/>
    </row>
    <row r="149" spans="1:19" ht="48" customHeight="1">
      <c r="A149" s="610"/>
      <c r="B149" s="138" t="s">
        <v>785</v>
      </c>
      <c r="C149" s="134"/>
      <c r="D149" s="205"/>
      <c r="E149" s="205"/>
      <c r="F149" s="133">
        <v>20</v>
      </c>
      <c r="G149" s="204"/>
      <c r="H149" s="204"/>
      <c r="I149" s="134"/>
      <c r="J149" s="206"/>
      <c r="K149" s="208"/>
      <c r="L149" s="134"/>
      <c r="M149" s="206"/>
      <c r="N149" s="208"/>
      <c r="O149" s="134"/>
      <c r="P149" s="206"/>
      <c r="Q149" s="208"/>
      <c r="R149" s="77"/>
      <c r="S149" s="79"/>
    </row>
    <row r="150" spans="1:19" ht="48.75" customHeight="1">
      <c r="A150" s="610"/>
      <c r="B150" s="138" t="s">
        <v>786</v>
      </c>
      <c r="C150" s="133">
        <v>20</v>
      </c>
      <c r="D150" s="204"/>
      <c r="E150" s="204"/>
      <c r="F150" s="134"/>
      <c r="G150" s="205"/>
      <c r="H150" s="205"/>
      <c r="I150" s="134"/>
      <c r="J150" s="206"/>
      <c r="K150" s="208"/>
      <c r="L150" s="134"/>
      <c r="M150" s="206"/>
      <c r="N150" s="208"/>
      <c r="O150" s="134"/>
      <c r="P150" s="206"/>
      <c r="Q150" s="208"/>
      <c r="R150" s="77"/>
      <c r="S150" s="79"/>
    </row>
    <row r="151" spans="1:19" ht="48">
      <c r="A151" s="610"/>
      <c r="B151" s="136" t="s">
        <v>54</v>
      </c>
      <c r="C151" s="134"/>
      <c r="D151" s="205"/>
      <c r="E151" s="205"/>
      <c r="F151" s="133">
        <v>10</v>
      </c>
      <c r="G151" s="203"/>
      <c r="H151" s="204"/>
      <c r="I151" s="134"/>
      <c r="J151" s="206"/>
      <c r="K151" s="208"/>
      <c r="L151" s="134"/>
      <c r="M151" s="206"/>
      <c r="N151" s="208"/>
      <c r="O151" s="133">
        <v>10</v>
      </c>
      <c r="P151" s="211"/>
      <c r="Q151" s="207"/>
      <c r="R151" s="77"/>
      <c r="S151" s="79"/>
    </row>
    <row r="152" spans="1:19" ht="36">
      <c r="A152" s="610"/>
      <c r="B152" s="136" t="s">
        <v>55</v>
      </c>
      <c r="C152" s="133">
        <v>4</v>
      </c>
      <c r="D152" s="203"/>
      <c r="E152" s="203"/>
      <c r="F152" s="133">
        <v>2</v>
      </c>
      <c r="G152" s="203"/>
      <c r="H152" s="204"/>
      <c r="I152" s="133">
        <v>4</v>
      </c>
      <c r="J152" s="211"/>
      <c r="K152" s="207"/>
      <c r="L152" s="133">
        <v>2</v>
      </c>
      <c r="M152" s="211"/>
      <c r="N152" s="207"/>
      <c r="O152" s="133">
        <v>10</v>
      </c>
      <c r="P152" s="211"/>
      <c r="Q152" s="207"/>
      <c r="R152" s="77"/>
      <c r="S152" s="79"/>
    </row>
    <row r="153" spans="1:19" ht="36">
      <c r="A153" s="610"/>
      <c r="B153" s="136" t="s">
        <v>56</v>
      </c>
      <c r="C153" s="133">
        <v>4</v>
      </c>
      <c r="D153" s="203"/>
      <c r="E153" s="203"/>
      <c r="F153" s="133">
        <v>2</v>
      </c>
      <c r="G153" s="203"/>
      <c r="H153" s="204"/>
      <c r="I153" s="133">
        <v>10</v>
      </c>
      <c r="J153" s="211"/>
      <c r="K153" s="207"/>
      <c r="L153" s="133">
        <v>2</v>
      </c>
      <c r="M153" s="211"/>
      <c r="N153" s="207"/>
      <c r="O153" s="134"/>
      <c r="P153" s="206"/>
      <c r="Q153" s="208"/>
      <c r="R153" s="77"/>
      <c r="S153" s="79"/>
    </row>
    <row r="154" spans="1:19" ht="47.25" customHeight="1">
      <c r="A154" s="610"/>
      <c r="B154" s="136" t="s">
        <v>57</v>
      </c>
      <c r="C154" s="134"/>
      <c r="D154" s="205"/>
      <c r="E154" s="205"/>
      <c r="F154" s="133">
        <v>4</v>
      </c>
      <c r="G154" s="203"/>
      <c r="H154" s="204"/>
      <c r="I154" s="133">
        <v>10</v>
      </c>
      <c r="J154" s="211"/>
      <c r="K154" s="207"/>
      <c r="L154" s="134"/>
      <c r="M154" s="206"/>
      <c r="N154" s="208"/>
      <c r="O154" s="133">
        <v>20</v>
      </c>
      <c r="P154" s="211"/>
      <c r="Q154" s="207"/>
      <c r="R154" s="77"/>
      <c r="S154" s="79"/>
    </row>
    <row r="155" spans="1:19" ht="52.5" customHeight="1">
      <c r="A155" s="610"/>
      <c r="B155" s="136" t="s">
        <v>58</v>
      </c>
      <c r="C155" s="134"/>
      <c r="D155" s="205"/>
      <c r="E155" s="205"/>
      <c r="F155" s="134"/>
      <c r="G155" s="205"/>
      <c r="H155" s="205"/>
      <c r="I155" s="134"/>
      <c r="J155" s="206"/>
      <c r="K155" s="208"/>
      <c r="L155" s="134"/>
      <c r="M155" s="206"/>
      <c r="N155" s="208"/>
      <c r="O155" s="133">
        <v>20</v>
      </c>
      <c r="P155" s="211"/>
      <c r="Q155" s="207"/>
      <c r="R155" s="77"/>
      <c r="S155" s="79"/>
    </row>
    <row r="156" spans="1:19" ht="51.75" customHeight="1">
      <c r="A156" s="610"/>
      <c r="B156" s="136" t="s">
        <v>59</v>
      </c>
      <c r="C156" s="134"/>
      <c r="D156" s="205"/>
      <c r="E156" s="205"/>
      <c r="F156" s="133">
        <v>4</v>
      </c>
      <c r="G156" s="203"/>
      <c r="H156" s="204"/>
      <c r="I156" s="133">
        <v>4</v>
      </c>
      <c r="J156" s="211"/>
      <c r="K156" s="210"/>
      <c r="L156" s="134"/>
      <c r="M156" s="206"/>
      <c r="N156" s="208"/>
      <c r="O156" s="134"/>
      <c r="P156" s="206"/>
      <c r="Q156" s="208"/>
      <c r="R156" s="77"/>
      <c r="S156" s="79"/>
    </row>
    <row r="157" spans="1:19" ht="36">
      <c r="A157" s="610"/>
      <c r="B157" s="136" t="s">
        <v>60</v>
      </c>
      <c r="C157" s="133">
        <v>80</v>
      </c>
      <c r="D157" s="203"/>
      <c r="E157" s="203"/>
      <c r="F157" s="133">
        <v>100</v>
      </c>
      <c r="G157" s="203"/>
      <c r="H157" s="204"/>
      <c r="I157" s="134"/>
      <c r="J157" s="206"/>
      <c r="K157" s="208"/>
      <c r="L157" s="134"/>
      <c r="M157" s="206"/>
      <c r="N157" s="208"/>
      <c r="O157" s="134"/>
      <c r="P157" s="206"/>
      <c r="Q157" s="208"/>
      <c r="R157" s="77"/>
      <c r="S157" s="79"/>
    </row>
    <row r="158" spans="1:19" ht="36">
      <c r="A158" s="610"/>
      <c r="B158" s="136" t="s">
        <v>181</v>
      </c>
      <c r="C158" s="134"/>
      <c r="D158" s="205"/>
      <c r="E158" s="205"/>
      <c r="F158" s="133">
        <v>10</v>
      </c>
      <c r="G158" s="203"/>
      <c r="H158" s="204"/>
      <c r="I158" s="134"/>
      <c r="J158" s="206"/>
      <c r="K158" s="208"/>
      <c r="L158" s="134"/>
      <c r="M158" s="206"/>
      <c r="N158" s="208"/>
      <c r="O158" s="134"/>
      <c r="P158" s="206"/>
      <c r="Q158" s="208"/>
      <c r="R158" s="77"/>
      <c r="S158" s="79"/>
    </row>
    <row r="159" spans="1:19" ht="60.75" customHeight="1">
      <c r="A159" s="610"/>
      <c r="B159" s="136" t="s">
        <v>935</v>
      </c>
      <c r="C159" s="134"/>
      <c r="D159" s="205"/>
      <c r="E159" s="205"/>
      <c r="F159" s="133">
        <v>10</v>
      </c>
      <c r="G159" s="203"/>
      <c r="H159" s="204"/>
      <c r="I159" s="134"/>
      <c r="J159" s="206"/>
      <c r="K159" s="208"/>
      <c r="L159" s="134"/>
      <c r="M159" s="206"/>
      <c r="N159" s="208"/>
      <c r="O159" s="134"/>
      <c r="P159" s="206"/>
      <c r="Q159" s="208"/>
      <c r="R159" s="77"/>
      <c r="S159" s="79"/>
    </row>
    <row r="160" spans="1:19" ht="48">
      <c r="A160" s="610"/>
      <c r="B160" s="136" t="s">
        <v>182</v>
      </c>
      <c r="C160" s="133">
        <v>5</v>
      </c>
      <c r="D160" s="203"/>
      <c r="E160" s="203"/>
      <c r="F160" s="133">
        <v>3</v>
      </c>
      <c r="G160" s="203"/>
      <c r="H160" s="204"/>
      <c r="I160" s="134"/>
      <c r="J160" s="206"/>
      <c r="K160" s="208"/>
      <c r="L160" s="134"/>
      <c r="M160" s="206"/>
      <c r="N160" s="208"/>
      <c r="O160" s="133">
        <v>5</v>
      </c>
      <c r="P160" s="211"/>
      <c r="Q160" s="207"/>
      <c r="R160" s="77"/>
      <c r="S160" s="79"/>
    </row>
    <row r="161" spans="1:19" ht="48">
      <c r="A161" s="610"/>
      <c r="B161" s="136" t="s">
        <v>183</v>
      </c>
      <c r="C161" s="133">
        <v>4</v>
      </c>
      <c r="D161" s="203"/>
      <c r="E161" s="203"/>
      <c r="F161" s="134"/>
      <c r="G161" s="205"/>
      <c r="H161" s="205"/>
      <c r="I161" s="134"/>
      <c r="J161" s="206"/>
      <c r="K161" s="208"/>
      <c r="L161" s="134"/>
      <c r="M161" s="206"/>
      <c r="N161" s="208"/>
      <c r="O161" s="134"/>
      <c r="P161" s="206"/>
      <c r="Q161" s="208"/>
      <c r="R161" s="77"/>
      <c r="S161" s="79"/>
    </row>
    <row r="162" spans="1:19" ht="75" customHeight="1">
      <c r="A162" s="610"/>
      <c r="B162" s="138" t="s">
        <v>621</v>
      </c>
      <c r="C162" s="133">
        <v>6</v>
      </c>
      <c r="D162" s="203"/>
      <c r="E162" s="203"/>
      <c r="F162" s="134"/>
      <c r="G162" s="205"/>
      <c r="H162" s="205"/>
      <c r="I162" s="134"/>
      <c r="J162" s="206"/>
      <c r="K162" s="208"/>
      <c r="L162" s="134"/>
      <c r="M162" s="206"/>
      <c r="N162" s="208"/>
      <c r="O162" s="134"/>
      <c r="P162" s="206"/>
      <c r="Q162" s="208"/>
      <c r="R162" s="77"/>
      <c r="S162" s="79"/>
    </row>
    <row r="163" spans="1:19" ht="73.5" customHeight="1">
      <c r="A163" s="610"/>
      <c r="B163" s="138" t="s">
        <v>622</v>
      </c>
      <c r="C163" s="133">
        <v>6</v>
      </c>
      <c r="D163" s="203"/>
      <c r="E163" s="203"/>
      <c r="F163" s="134"/>
      <c r="G163" s="205"/>
      <c r="H163" s="205"/>
      <c r="I163" s="134"/>
      <c r="J163" s="206"/>
      <c r="K163" s="208"/>
      <c r="L163" s="134"/>
      <c r="M163" s="206"/>
      <c r="N163" s="208"/>
      <c r="O163" s="134"/>
      <c r="P163" s="206"/>
      <c r="Q163" s="208"/>
      <c r="R163" s="77"/>
      <c r="S163" s="79"/>
    </row>
    <row r="164" spans="1:19" ht="60.75" customHeight="1">
      <c r="A164" s="610"/>
      <c r="B164" s="138" t="s">
        <v>623</v>
      </c>
      <c r="C164" s="133">
        <v>6</v>
      </c>
      <c r="D164" s="203"/>
      <c r="E164" s="203"/>
      <c r="F164" s="134"/>
      <c r="G164" s="205"/>
      <c r="H164" s="205"/>
      <c r="I164" s="134"/>
      <c r="J164" s="206"/>
      <c r="K164" s="208"/>
      <c r="L164" s="134"/>
      <c r="M164" s="206"/>
      <c r="N164" s="208"/>
      <c r="O164" s="134"/>
      <c r="P164" s="206"/>
      <c r="Q164" s="208"/>
      <c r="R164" s="77"/>
      <c r="S164" s="79"/>
    </row>
    <row r="165" spans="1:19" ht="60.75" customHeight="1">
      <c r="A165" s="610"/>
      <c r="B165" s="138" t="s">
        <v>936</v>
      </c>
      <c r="C165" s="133">
        <v>2</v>
      </c>
      <c r="D165" s="203"/>
      <c r="E165" s="203"/>
      <c r="F165" s="134"/>
      <c r="G165" s="205"/>
      <c r="H165" s="205"/>
      <c r="I165" s="134"/>
      <c r="J165" s="206"/>
      <c r="K165" s="208"/>
      <c r="L165" s="134"/>
      <c r="M165" s="206"/>
      <c r="N165" s="208"/>
      <c r="O165" s="134"/>
      <c r="P165" s="206"/>
      <c r="Q165" s="208"/>
      <c r="R165" s="77"/>
      <c r="S165" s="79"/>
    </row>
    <row r="166" spans="1:19" ht="36" customHeight="1">
      <c r="A166" s="610"/>
      <c r="B166" s="138" t="s">
        <v>184</v>
      </c>
      <c r="C166" s="133">
        <v>2</v>
      </c>
      <c r="D166" s="203"/>
      <c r="E166" s="203"/>
      <c r="F166" s="134"/>
      <c r="G166" s="205"/>
      <c r="H166" s="205"/>
      <c r="I166" s="134"/>
      <c r="J166" s="206"/>
      <c r="K166" s="208"/>
      <c r="L166" s="134"/>
      <c r="M166" s="206"/>
      <c r="N166" s="208"/>
      <c r="O166" s="134"/>
      <c r="P166" s="206"/>
      <c r="Q166" s="208"/>
      <c r="R166" s="77"/>
      <c r="S166" s="79"/>
    </row>
    <row r="167" spans="1:19" ht="36" customHeight="1">
      <c r="A167" s="610"/>
      <c r="B167" s="138" t="s">
        <v>780</v>
      </c>
      <c r="C167" s="133">
        <v>4</v>
      </c>
      <c r="D167" s="203"/>
      <c r="E167" s="203"/>
      <c r="F167" s="134"/>
      <c r="G167" s="205"/>
      <c r="H167" s="205"/>
      <c r="I167" s="134"/>
      <c r="J167" s="206"/>
      <c r="K167" s="208"/>
      <c r="L167" s="134"/>
      <c r="M167" s="206"/>
      <c r="N167" s="208"/>
      <c r="O167" s="134"/>
      <c r="P167" s="206"/>
      <c r="Q167" s="208"/>
      <c r="R167" s="77"/>
      <c r="S167" s="79"/>
    </row>
    <row r="168" spans="1:19" ht="48.75" customHeight="1">
      <c r="A168" s="610"/>
      <c r="B168" s="138" t="s">
        <v>185</v>
      </c>
      <c r="C168" s="133">
        <v>20</v>
      </c>
      <c r="D168" s="203"/>
      <c r="E168" s="203"/>
      <c r="F168" s="134"/>
      <c r="G168" s="205"/>
      <c r="H168" s="205"/>
      <c r="I168" s="134"/>
      <c r="J168" s="206"/>
      <c r="K168" s="208"/>
      <c r="L168" s="134"/>
      <c r="M168" s="206"/>
      <c r="N168" s="208"/>
      <c r="O168" s="134"/>
      <c r="P168" s="206"/>
      <c r="Q168" s="208"/>
      <c r="R168" s="77"/>
      <c r="S168" s="79"/>
    </row>
    <row r="169" spans="1:19" ht="40.5" customHeight="1">
      <c r="A169" s="610"/>
      <c r="B169" s="138" t="s">
        <v>186</v>
      </c>
      <c r="C169" s="133">
        <v>2</v>
      </c>
      <c r="D169" s="203"/>
      <c r="E169" s="203"/>
      <c r="F169" s="133">
        <v>2</v>
      </c>
      <c r="G169" s="204"/>
      <c r="H169" s="204"/>
      <c r="I169" s="134"/>
      <c r="J169" s="206"/>
      <c r="K169" s="208"/>
      <c r="L169" s="134"/>
      <c r="M169" s="206"/>
      <c r="N169" s="208"/>
      <c r="O169" s="134"/>
      <c r="P169" s="206"/>
      <c r="Q169" s="208"/>
      <c r="R169" s="77"/>
      <c r="S169" s="79"/>
    </row>
    <row r="170" spans="1:19" ht="48" customHeight="1">
      <c r="A170" s="610"/>
      <c r="B170" s="138" t="s">
        <v>187</v>
      </c>
      <c r="C170" s="133">
        <v>10</v>
      </c>
      <c r="D170" s="203"/>
      <c r="E170" s="203"/>
      <c r="F170" s="134"/>
      <c r="G170" s="205"/>
      <c r="H170" s="205"/>
      <c r="I170" s="134"/>
      <c r="J170" s="206"/>
      <c r="K170" s="208"/>
      <c r="L170" s="134"/>
      <c r="M170" s="206"/>
      <c r="N170" s="208"/>
      <c r="O170" s="134"/>
      <c r="P170" s="206"/>
      <c r="Q170" s="208"/>
      <c r="R170" s="77"/>
      <c r="S170" s="79"/>
    </row>
    <row r="171" spans="1:19" ht="60.75" customHeight="1">
      <c r="A171" s="610"/>
      <c r="B171" s="138" t="s">
        <v>768</v>
      </c>
      <c r="C171" s="134"/>
      <c r="D171" s="205"/>
      <c r="E171" s="205"/>
      <c r="F171" s="133">
        <v>6</v>
      </c>
      <c r="G171" s="203"/>
      <c r="H171" s="204"/>
      <c r="I171" s="134"/>
      <c r="J171" s="206"/>
      <c r="K171" s="208"/>
      <c r="L171" s="134"/>
      <c r="M171" s="206"/>
      <c r="N171" s="208"/>
      <c r="O171" s="134"/>
      <c r="P171" s="206"/>
      <c r="Q171" s="208"/>
      <c r="R171" s="77"/>
      <c r="S171" s="79"/>
    </row>
    <row r="172" spans="1:19" ht="61.5" customHeight="1">
      <c r="A172" s="610"/>
      <c r="B172" s="138" t="s">
        <v>767</v>
      </c>
      <c r="C172" s="134"/>
      <c r="D172" s="205"/>
      <c r="E172" s="205"/>
      <c r="F172" s="133">
        <v>20</v>
      </c>
      <c r="G172" s="203"/>
      <c r="H172" s="204"/>
      <c r="I172" s="134"/>
      <c r="J172" s="206"/>
      <c r="K172" s="208"/>
      <c r="L172" s="134"/>
      <c r="M172" s="206"/>
      <c r="N172" s="208"/>
      <c r="O172" s="134"/>
      <c r="P172" s="206"/>
      <c r="Q172" s="208"/>
      <c r="R172" s="77"/>
      <c r="S172" s="79"/>
    </row>
    <row r="173" spans="1:19" ht="48">
      <c r="A173" s="610"/>
      <c r="B173" s="138" t="s">
        <v>188</v>
      </c>
      <c r="C173" s="134"/>
      <c r="D173" s="205"/>
      <c r="E173" s="205"/>
      <c r="F173" s="133">
        <v>4</v>
      </c>
      <c r="G173" s="203"/>
      <c r="H173" s="204"/>
      <c r="I173" s="133">
        <v>8</v>
      </c>
      <c r="J173" s="211"/>
      <c r="K173" s="207"/>
      <c r="L173" s="134"/>
      <c r="M173" s="206"/>
      <c r="N173" s="208"/>
      <c r="O173" s="134"/>
      <c r="P173" s="206"/>
      <c r="Q173" s="208"/>
      <c r="R173" s="77"/>
      <c r="S173" s="79"/>
    </row>
    <row r="174" spans="1:19" ht="48">
      <c r="A174" s="610"/>
      <c r="B174" s="138" t="s">
        <v>189</v>
      </c>
      <c r="C174" s="134"/>
      <c r="D174" s="205"/>
      <c r="E174" s="205"/>
      <c r="F174" s="133">
        <v>4</v>
      </c>
      <c r="G174" s="203"/>
      <c r="H174" s="204"/>
      <c r="I174" s="133">
        <v>8</v>
      </c>
      <c r="J174" s="211"/>
      <c r="K174" s="207"/>
      <c r="L174" s="134"/>
      <c r="M174" s="206"/>
      <c r="N174" s="208"/>
      <c r="O174" s="134"/>
      <c r="P174" s="206"/>
      <c r="Q174" s="208"/>
      <c r="R174" s="77"/>
      <c r="S174" s="79"/>
    </row>
    <row r="175" spans="1:19" ht="48">
      <c r="A175" s="610"/>
      <c r="B175" s="138" t="s">
        <v>190</v>
      </c>
      <c r="C175" s="134"/>
      <c r="D175" s="205"/>
      <c r="E175" s="205"/>
      <c r="F175" s="133">
        <v>4</v>
      </c>
      <c r="G175" s="203"/>
      <c r="H175" s="204"/>
      <c r="I175" s="133">
        <v>8</v>
      </c>
      <c r="J175" s="211"/>
      <c r="K175" s="207"/>
      <c r="L175" s="134"/>
      <c r="M175" s="206"/>
      <c r="N175" s="208"/>
      <c r="O175" s="134"/>
      <c r="P175" s="206"/>
      <c r="Q175" s="208"/>
      <c r="R175" s="77"/>
      <c r="S175" s="79"/>
    </row>
    <row r="176" spans="1:19" ht="48">
      <c r="A176" s="610"/>
      <c r="B176" s="138" t="s">
        <v>191</v>
      </c>
      <c r="C176" s="134"/>
      <c r="D176" s="205"/>
      <c r="E176" s="205"/>
      <c r="F176" s="133">
        <v>4</v>
      </c>
      <c r="G176" s="203"/>
      <c r="H176" s="204"/>
      <c r="I176" s="133">
        <v>8</v>
      </c>
      <c r="J176" s="211"/>
      <c r="K176" s="207"/>
      <c r="L176" s="134"/>
      <c r="M176" s="206"/>
      <c r="N176" s="208"/>
      <c r="O176" s="134"/>
      <c r="P176" s="206"/>
      <c r="Q176" s="208"/>
      <c r="R176" s="77"/>
      <c r="S176" s="79"/>
    </row>
    <row r="177" spans="1:19" ht="48">
      <c r="A177" s="610"/>
      <c r="B177" s="138" t="s">
        <v>195</v>
      </c>
      <c r="C177" s="133">
        <v>20</v>
      </c>
      <c r="D177" s="203"/>
      <c r="E177" s="203"/>
      <c r="F177" s="134"/>
      <c r="G177" s="205"/>
      <c r="H177" s="205"/>
      <c r="I177" s="134"/>
      <c r="J177" s="206"/>
      <c r="K177" s="208"/>
      <c r="L177" s="134"/>
      <c r="M177" s="206"/>
      <c r="N177" s="208"/>
      <c r="O177" s="134"/>
      <c r="P177" s="206"/>
      <c r="Q177" s="208"/>
      <c r="R177" s="77"/>
      <c r="S177" s="79"/>
    </row>
    <row r="178" spans="1:19" ht="48">
      <c r="A178" s="591" t="s">
        <v>510</v>
      </c>
      <c r="B178" s="136" t="s">
        <v>41</v>
      </c>
      <c r="C178" s="133">
        <v>2</v>
      </c>
      <c r="D178" s="203"/>
      <c r="E178" s="203"/>
      <c r="F178" s="133">
        <v>2</v>
      </c>
      <c r="G178" s="203"/>
      <c r="H178" s="204"/>
      <c r="I178" s="133">
        <v>1</v>
      </c>
      <c r="J178" s="211"/>
      <c r="K178" s="207"/>
      <c r="L178" s="133">
        <v>1</v>
      </c>
      <c r="M178" s="211"/>
      <c r="N178" s="207"/>
      <c r="O178" s="133">
        <v>5</v>
      </c>
      <c r="P178" s="211"/>
      <c r="Q178" s="207"/>
      <c r="R178" s="77"/>
      <c r="S178" s="79"/>
    </row>
    <row r="179" spans="1:19" ht="36">
      <c r="A179" s="610"/>
      <c r="B179" s="136" t="s">
        <v>42</v>
      </c>
      <c r="C179" s="133">
        <v>2</v>
      </c>
      <c r="D179" s="203"/>
      <c r="E179" s="203"/>
      <c r="F179" s="133">
        <v>2</v>
      </c>
      <c r="G179" s="203"/>
      <c r="H179" s="204"/>
      <c r="I179" s="133">
        <v>10</v>
      </c>
      <c r="J179" s="211"/>
      <c r="K179" s="207"/>
      <c r="L179" s="134"/>
      <c r="M179" s="206"/>
      <c r="N179" s="208"/>
      <c r="O179" s="134"/>
      <c r="P179" s="206"/>
      <c r="Q179" s="208"/>
      <c r="R179" s="77"/>
      <c r="S179" s="79"/>
    </row>
    <row r="180" spans="1:19" ht="48">
      <c r="A180" s="610"/>
      <c r="B180" s="136" t="s">
        <v>332</v>
      </c>
      <c r="C180" s="133">
        <v>3</v>
      </c>
      <c r="D180" s="203"/>
      <c r="E180" s="203"/>
      <c r="F180" s="133">
        <v>2</v>
      </c>
      <c r="G180" s="203"/>
      <c r="H180" s="204"/>
      <c r="I180" s="133">
        <v>2</v>
      </c>
      <c r="J180" s="211"/>
      <c r="K180" s="207"/>
      <c r="L180" s="133">
        <v>1</v>
      </c>
      <c r="M180" s="211"/>
      <c r="N180" s="207"/>
      <c r="O180" s="133">
        <v>5</v>
      </c>
      <c r="P180" s="211"/>
      <c r="Q180" s="207"/>
      <c r="R180" s="77"/>
      <c r="S180" s="79"/>
    </row>
    <row r="181" spans="1:19" ht="36.75" customHeight="1">
      <c r="A181" s="610"/>
      <c r="B181" s="136" t="s">
        <v>43</v>
      </c>
      <c r="C181" s="133">
        <v>1</v>
      </c>
      <c r="D181" s="203"/>
      <c r="E181" s="203"/>
      <c r="F181" s="133">
        <v>1</v>
      </c>
      <c r="G181" s="203"/>
      <c r="H181" s="204"/>
      <c r="I181" s="133">
        <v>1</v>
      </c>
      <c r="J181" s="211"/>
      <c r="K181" s="207"/>
      <c r="L181" s="134"/>
      <c r="M181" s="206"/>
      <c r="N181" s="208"/>
      <c r="O181" s="133">
        <v>2</v>
      </c>
      <c r="P181" s="211"/>
      <c r="Q181" s="207"/>
      <c r="R181" s="77"/>
      <c r="S181" s="79"/>
    </row>
    <row r="182" spans="1:19" ht="48">
      <c r="A182" s="610"/>
      <c r="B182" s="136" t="s">
        <v>451</v>
      </c>
      <c r="C182" s="133">
        <v>2</v>
      </c>
      <c r="D182" s="203"/>
      <c r="E182" s="203"/>
      <c r="F182" s="133">
        <v>2</v>
      </c>
      <c r="G182" s="203"/>
      <c r="H182" s="204"/>
      <c r="I182" s="133">
        <v>5</v>
      </c>
      <c r="J182" s="211"/>
      <c r="K182" s="207"/>
      <c r="L182" s="134"/>
      <c r="M182" s="206"/>
      <c r="N182" s="208"/>
      <c r="O182" s="134"/>
      <c r="P182" s="206"/>
      <c r="Q182" s="208"/>
      <c r="R182" s="77"/>
      <c r="S182" s="79"/>
    </row>
    <row r="183" spans="1:19" ht="36">
      <c r="A183" s="610"/>
      <c r="B183" s="136" t="s">
        <v>44</v>
      </c>
      <c r="C183" s="133">
        <v>5</v>
      </c>
      <c r="D183" s="203"/>
      <c r="E183" s="203"/>
      <c r="F183" s="133">
        <v>5</v>
      </c>
      <c r="G183" s="203"/>
      <c r="H183" s="204"/>
      <c r="I183" s="134"/>
      <c r="J183" s="206"/>
      <c r="K183" s="208"/>
      <c r="L183" s="134"/>
      <c r="M183" s="206"/>
      <c r="N183" s="208"/>
      <c r="O183" s="134"/>
      <c r="P183" s="206"/>
      <c r="Q183" s="208"/>
      <c r="R183" s="77"/>
      <c r="S183" s="79"/>
    </row>
    <row r="184" spans="1:19" ht="48">
      <c r="A184" s="610"/>
      <c r="B184" s="138" t="s">
        <v>922</v>
      </c>
      <c r="C184" s="133">
        <v>6</v>
      </c>
      <c r="D184" s="204"/>
      <c r="E184" s="204"/>
      <c r="F184" s="134"/>
      <c r="G184" s="205"/>
      <c r="H184" s="205"/>
      <c r="I184" s="134"/>
      <c r="J184" s="206"/>
      <c r="K184" s="208"/>
      <c r="L184" s="134"/>
      <c r="M184" s="206"/>
      <c r="N184" s="208"/>
      <c r="O184" s="134"/>
      <c r="P184" s="206"/>
      <c r="Q184" s="208"/>
      <c r="R184" s="77"/>
      <c r="S184" s="79"/>
    </row>
    <row r="185" spans="1:19" ht="37.5" customHeight="1">
      <c r="A185" s="610"/>
      <c r="B185" s="138" t="s">
        <v>921</v>
      </c>
      <c r="C185" s="133">
        <v>2</v>
      </c>
      <c r="D185" s="204"/>
      <c r="E185" s="204"/>
      <c r="F185" s="134"/>
      <c r="G185" s="205"/>
      <c r="H185" s="205"/>
      <c r="I185" s="133">
        <v>6</v>
      </c>
      <c r="J185" s="211"/>
      <c r="K185" s="210"/>
      <c r="L185" s="133">
        <v>2</v>
      </c>
      <c r="M185" s="211"/>
      <c r="N185" s="210"/>
      <c r="O185" s="134"/>
      <c r="P185" s="206"/>
      <c r="Q185" s="208"/>
      <c r="R185" s="77"/>
      <c r="S185" s="79"/>
    </row>
    <row r="186" spans="1:19" ht="36">
      <c r="A186" s="610"/>
      <c r="B186" s="126" t="s">
        <v>192</v>
      </c>
      <c r="C186" s="133">
        <v>2</v>
      </c>
      <c r="D186" s="203"/>
      <c r="E186" s="203"/>
      <c r="F186" s="134"/>
      <c r="G186" s="205"/>
      <c r="H186" s="205"/>
      <c r="I186" s="134"/>
      <c r="J186" s="206"/>
      <c r="K186" s="208"/>
      <c r="L186" s="134"/>
      <c r="M186" s="206"/>
      <c r="N186" s="208"/>
      <c r="O186" s="134"/>
      <c r="P186" s="206"/>
      <c r="Q186" s="208"/>
      <c r="R186" s="77"/>
      <c r="S186" s="79"/>
    </row>
    <row r="187" spans="1:19" ht="48">
      <c r="A187" s="610"/>
      <c r="B187" s="136" t="s">
        <v>193</v>
      </c>
      <c r="C187" s="133">
        <v>2</v>
      </c>
      <c r="D187" s="203"/>
      <c r="E187" s="203"/>
      <c r="F187" s="134"/>
      <c r="G187" s="205"/>
      <c r="H187" s="205"/>
      <c r="I187" s="134"/>
      <c r="J187" s="206"/>
      <c r="K187" s="208"/>
      <c r="L187" s="134"/>
      <c r="M187" s="206"/>
      <c r="N187" s="208"/>
      <c r="O187" s="134"/>
      <c r="P187" s="206"/>
      <c r="Q187" s="208"/>
      <c r="R187" s="77"/>
      <c r="S187" s="79"/>
    </row>
    <row r="188" spans="1:19" ht="36">
      <c r="A188" s="610"/>
      <c r="B188" s="136" t="s">
        <v>31</v>
      </c>
      <c r="C188" s="133">
        <v>5</v>
      </c>
      <c r="D188" s="203"/>
      <c r="E188" s="203"/>
      <c r="F188" s="133">
        <v>5</v>
      </c>
      <c r="G188" s="203"/>
      <c r="H188" s="204"/>
      <c r="I188" s="133">
        <v>5</v>
      </c>
      <c r="J188" s="211"/>
      <c r="K188" s="207"/>
      <c r="L188" s="133">
        <v>2</v>
      </c>
      <c r="M188" s="211"/>
      <c r="N188" s="207"/>
      <c r="O188" s="133">
        <v>20</v>
      </c>
      <c r="P188" s="211"/>
      <c r="Q188" s="207"/>
      <c r="R188" s="77"/>
      <c r="S188" s="79"/>
    </row>
    <row r="189" spans="1:19" ht="60">
      <c r="A189" s="610"/>
      <c r="B189" s="138" t="s">
        <v>618</v>
      </c>
      <c r="C189" s="133">
        <v>10</v>
      </c>
      <c r="D189" s="203"/>
      <c r="E189" s="203"/>
      <c r="F189" s="133">
        <v>5</v>
      </c>
      <c r="G189" s="203"/>
      <c r="H189" s="204"/>
      <c r="I189" s="133">
        <v>5</v>
      </c>
      <c r="J189" s="211"/>
      <c r="K189" s="207"/>
      <c r="L189" s="134"/>
      <c r="M189" s="206"/>
      <c r="N189" s="208"/>
      <c r="O189" s="133">
        <v>30</v>
      </c>
      <c r="P189" s="211"/>
      <c r="Q189" s="207"/>
      <c r="R189" s="77"/>
      <c r="S189" s="79"/>
    </row>
    <row r="190" spans="1:19" ht="36">
      <c r="A190" s="610"/>
      <c r="B190" s="138" t="s">
        <v>194</v>
      </c>
      <c r="C190" s="133">
        <v>1</v>
      </c>
      <c r="D190" s="203"/>
      <c r="E190" s="203"/>
      <c r="F190" s="134"/>
      <c r="G190" s="205"/>
      <c r="H190" s="205"/>
      <c r="I190" s="152"/>
      <c r="J190" s="206"/>
      <c r="K190" s="208"/>
      <c r="L190" s="134"/>
      <c r="M190" s="206"/>
      <c r="N190" s="208"/>
      <c r="O190" s="134"/>
      <c r="P190" s="206"/>
      <c r="Q190" s="208"/>
      <c r="R190" s="77"/>
      <c r="S190" s="79"/>
    </row>
    <row r="191" spans="1:19" ht="36.75" customHeight="1">
      <c r="A191" s="629" t="s">
        <v>518</v>
      </c>
      <c r="B191" s="138" t="s">
        <v>624</v>
      </c>
      <c r="C191" s="492"/>
      <c r="D191" s="492"/>
      <c r="E191" s="492"/>
      <c r="F191" s="134"/>
      <c r="G191" s="205"/>
      <c r="H191" s="205"/>
      <c r="I191" s="152"/>
      <c r="J191" s="206"/>
      <c r="K191" s="208"/>
      <c r="L191" s="134"/>
      <c r="M191" s="206"/>
      <c r="N191" s="208"/>
      <c r="O191" s="133">
        <v>50</v>
      </c>
      <c r="P191" s="211"/>
      <c r="Q191" s="207"/>
      <c r="R191" s="77"/>
      <c r="S191" s="79"/>
    </row>
    <row r="192" spans="1:19" ht="35.25" customHeight="1">
      <c r="A192" s="610"/>
      <c r="B192" s="138" t="s">
        <v>625</v>
      </c>
      <c r="C192" s="492"/>
      <c r="D192" s="492"/>
      <c r="E192" s="492"/>
      <c r="F192" s="134"/>
      <c r="G192" s="205"/>
      <c r="H192" s="205"/>
      <c r="I192" s="152"/>
      <c r="J192" s="206"/>
      <c r="K192" s="208"/>
      <c r="L192" s="134"/>
      <c r="M192" s="206"/>
      <c r="N192" s="208"/>
      <c r="O192" s="133">
        <v>50</v>
      </c>
      <c r="P192" s="203"/>
      <c r="Q192" s="203"/>
      <c r="R192" s="77"/>
      <c r="S192" s="79"/>
    </row>
    <row r="193" spans="1:19" ht="36" customHeight="1">
      <c r="A193" s="610"/>
      <c r="B193" s="138" t="s">
        <v>626</v>
      </c>
      <c r="C193" s="492"/>
      <c r="D193" s="492"/>
      <c r="E193" s="492"/>
      <c r="F193" s="134"/>
      <c r="G193" s="205"/>
      <c r="H193" s="205"/>
      <c r="I193" s="152"/>
      <c r="J193" s="206"/>
      <c r="K193" s="208"/>
      <c r="L193" s="134"/>
      <c r="M193" s="206"/>
      <c r="N193" s="208"/>
      <c r="O193" s="133">
        <v>50</v>
      </c>
      <c r="P193" s="203"/>
      <c r="Q193" s="203"/>
      <c r="R193" s="77"/>
      <c r="S193" s="79"/>
    </row>
    <row r="194" spans="1:19" ht="36" customHeight="1">
      <c r="A194" s="610"/>
      <c r="B194" s="138" t="s">
        <v>627</v>
      </c>
      <c r="C194" s="492"/>
      <c r="D194" s="492"/>
      <c r="E194" s="492"/>
      <c r="F194" s="134"/>
      <c r="G194" s="205"/>
      <c r="H194" s="205"/>
      <c r="I194" s="152"/>
      <c r="J194" s="206"/>
      <c r="K194" s="208"/>
      <c r="L194" s="134"/>
      <c r="M194" s="206"/>
      <c r="N194" s="208"/>
      <c r="O194" s="133">
        <v>50</v>
      </c>
      <c r="P194" s="211"/>
      <c r="Q194" s="207"/>
      <c r="R194" s="77"/>
      <c r="S194" s="79"/>
    </row>
    <row r="195" spans="1:19" ht="36" customHeight="1">
      <c r="A195" s="610"/>
      <c r="B195" s="138" t="s">
        <v>628</v>
      </c>
      <c r="C195" s="492"/>
      <c r="D195" s="492"/>
      <c r="E195" s="492"/>
      <c r="F195" s="134"/>
      <c r="G195" s="205"/>
      <c r="H195" s="205"/>
      <c r="I195" s="152"/>
      <c r="J195" s="206"/>
      <c r="K195" s="208"/>
      <c r="L195" s="134"/>
      <c r="M195" s="206"/>
      <c r="N195" s="208"/>
      <c r="O195" s="133">
        <v>50</v>
      </c>
      <c r="P195" s="211"/>
      <c r="Q195" s="207"/>
      <c r="R195" s="77"/>
      <c r="S195" s="79"/>
    </row>
    <row r="196" spans="1:19" ht="36.75" customHeight="1">
      <c r="A196" s="610"/>
      <c r="B196" s="138" t="s">
        <v>629</v>
      </c>
      <c r="C196" s="492"/>
      <c r="D196" s="492"/>
      <c r="E196" s="492"/>
      <c r="F196" s="134"/>
      <c r="G196" s="205"/>
      <c r="H196" s="205"/>
      <c r="I196" s="152"/>
      <c r="J196" s="206"/>
      <c r="K196" s="208"/>
      <c r="L196" s="134"/>
      <c r="M196" s="206"/>
      <c r="N196" s="208"/>
      <c r="O196" s="133">
        <v>50</v>
      </c>
      <c r="P196" s="203"/>
      <c r="Q196" s="203"/>
      <c r="R196" s="77"/>
      <c r="S196" s="79"/>
    </row>
    <row r="197" spans="1:19" ht="37.5" customHeight="1">
      <c r="A197" s="610"/>
      <c r="B197" s="138" t="s">
        <v>630</v>
      </c>
      <c r="C197" s="492"/>
      <c r="D197" s="492"/>
      <c r="E197" s="492"/>
      <c r="F197" s="134"/>
      <c r="G197" s="205"/>
      <c r="H197" s="205"/>
      <c r="I197" s="152"/>
      <c r="J197" s="206"/>
      <c r="K197" s="208"/>
      <c r="L197" s="134"/>
      <c r="M197" s="206"/>
      <c r="N197" s="208"/>
      <c r="O197" s="133">
        <v>50</v>
      </c>
      <c r="P197" s="203"/>
      <c r="Q197" s="203"/>
      <c r="R197" s="77"/>
      <c r="S197" s="79"/>
    </row>
    <row r="198" spans="1:19" ht="36.75" customHeight="1">
      <c r="A198" s="610"/>
      <c r="B198" s="138" t="s">
        <v>631</v>
      </c>
      <c r="C198" s="134"/>
      <c r="D198" s="205"/>
      <c r="E198" s="205"/>
      <c r="F198" s="134"/>
      <c r="G198" s="205"/>
      <c r="H198" s="205"/>
      <c r="I198" s="152"/>
      <c r="J198" s="206"/>
      <c r="K198" s="208"/>
      <c r="L198" s="134"/>
      <c r="M198" s="206"/>
      <c r="N198" s="208"/>
      <c r="O198" s="133">
        <v>50</v>
      </c>
      <c r="P198" s="211"/>
      <c r="Q198" s="207"/>
      <c r="R198" s="77"/>
      <c r="S198" s="79"/>
    </row>
    <row r="199" spans="1:19" ht="36.75" customHeight="1">
      <c r="A199" s="610"/>
      <c r="B199" s="138" t="s">
        <v>889</v>
      </c>
      <c r="C199" s="492"/>
      <c r="D199" s="492"/>
      <c r="E199" s="492"/>
      <c r="F199" s="134"/>
      <c r="G199" s="205"/>
      <c r="H199" s="205"/>
      <c r="I199" s="152"/>
      <c r="J199" s="206"/>
      <c r="K199" s="208"/>
      <c r="L199" s="134"/>
      <c r="M199" s="206"/>
      <c r="N199" s="208"/>
      <c r="O199" s="133">
        <v>50</v>
      </c>
      <c r="P199" s="203"/>
      <c r="Q199" s="203"/>
      <c r="R199" s="77"/>
      <c r="S199" s="79"/>
    </row>
    <row r="200" spans="1:19" ht="35.25" customHeight="1">
      <c r="A200" s="610"/>
      <c r="B200" s="138" t="s">
        <v>632</v>
      </c>
      <c r="C200" s="134"/>
      <c r="D200" s="205"/>
      <c r="E200" s="205"/>
      <c r="F200" s="134"/>
      <c r="G200" s="205"/>
      <c r="H200" s="205"/>
      <c r="I200" s="152"/>
      <c r="J200" s="206"/>
      <c r="K200" s="208"/>
      <c r="L200" s="134"/>
      <c r="M200" s="206"/>
      <c r="N200" s="208"/>
      <c r="O200" s="133">
        <v>50</v>
      </c>
      <c r="P200" s="211"/>
      <c r="Q200" s="207"/>
      <c r="R200" s="77"/>
      <c r="S200" s="79"/>
    </row>
    <row r="201" spans="1:19" ht="49.5" customHeight="1">
      <c r="A201" s="610"/>
      <c r="B201" s="138" t="s">
        <v>787</v>
      </c>
      <c r="C201" s="133">
        <v>50</v>
      </c>
      <c r="D201" s="204"/>
      <c r="E201" s="204"/>
      <c r="F201" s="134"/>
      <c r="G201" s="205"/>
      <c r="H201" s="205"/>
      <c r="I201" s="152"/>
      <c r="J201" s="206"/>
      <c r="K201" s="208"/>
      <c r="L201" s="134"/>
      <c r="M201" s="206"/>
      <c r="N201" s="208"/>
      <c r="O201" s="134"/>
      <c r="P201" s="206"/>
      <c r="Q201" s="208"/>
      <c r="R201" s="77"/>
      <c r="S201" s="79"/>
    </row>
    <row r="202" spans="1:19" ht="36">
      <c r="A202" s="591" t="s">
        <v>391</v>
      </c>
      <c r="B202" s="140" t="s">
        <v>110</v>
      </c>
      <c r="C202" s="133">
        <v>1</v>
      </c>
      <c r="D202" s="203"/>
      <c r="E202" s="203"/>
      <c r="F202" s="134"/>
      <c r="G202" s="205"/>
      <c r="H202" s="205"/>
      <c r="I202" s="133">
        <v>2</v>
      </c>
      <c r="J202" s="211"/>
      <c r="K202" s="207"/>
      <c r="L202" s="134"/>
      <c r="M202" s="206"/>
      <c r="N202" s="208"/>
      <c r="O202" s="133">
        <v>1</v>
      </c>
      <c r="P202" s="211"/>
      <c r="Q202" s="210"/>
      <c r="R202" s="77"/>
      <c r="S202" s="79"/>
    </row>
    <row r="203" spans="1:19" ht="36">
      <c r="A203" s="591"/>
      <c r="B203" s="140" t="s">
        <v>45</v>
      </c>
      <c r="C203" s="133">
        <v>5</v>
      </c>
      <c r="D203" s="203"/>
      <c r="E203" s="203"/>
      <c r="F203" s="133">
        <v>3</v>
      </c>
      <c r="G203" s="203"/>
      <c r="H203" s="204"/>
      <c r="I203" s="133">
        <v>3</v>
      </c>
      <c r="J203" s="211"/>
      <c r="K203" s="207"/>
      <c r="L203" s="133">
        <v>2</v>
      </c>
      <c r="M203" s="211"/>
      <c r="N203" s="207"/>
      <c r="O203" s="133">
        <v>20</v>
      </c>
      <c r="P203" s="211"/>
      <c r="Q203" s="207"/>
      <c r="R203" s="77"/>
      <c r="S203" s="79"/>
    </row>
    <row r="204" spans="1:19" ht="47.25" customHeight="1">
      <c r="A204" s="610"/>
      <c r="B204" s="140" t="s">
        <v>46</v>
      </c>
      <c r="C204" s="133">
        <v>5</v>
      </c>
      <c r="D204" s="203"/>
      <c r="E204" s="203"/>
      <c r="F204" s="133">
        <v>3</v>
      </c>
      <c r="G204" s="203"/>
      <c r="H204" s="204"/>
      <c r="I204" s="133">
        <v>3</v>
      </c>
      <c r="J204" s="211"/>
      <c r="K204" s="207"/>
      <c r="L204" s="133">
        <v>2</v>
      </c>
      <c r="M204" s="211"/>
      <c r="N204" s="207"/>
      <c r="O204" s="133">
        <v>20</v>
      </c>
      <c r="P204" s="211"/>
      <c r="Q204" s="207"/>
      <c r="R204" s="77"/>
      <c r="S204" s="79"/>
    </row>
    <row r="205" spans="1:19" ht="36" customHeight="1">
      <c r="A205" s="610"/>
      <c r="B205" s="138" t="s">
        <v>937</v>
      </c>
      <c r="C205" s="134"/>
      <c r="D205" s="205"/>
      <c r="E205" s="205"/>
      <c r="F205" s="134"/>
      <c r="G205" s="205"/>
      <c r="H205" s="205"/>
      <c r="I205" s="133">
        <v>2</v>
      </c>
      <c r="J205" s="211"/>
      <c r="K205" s="210"/>
      <c r="L205" s="134"/>
      <c r="M205" s="206"/>
      <c r="N205" s="208"/>
      <c r="O205" s="134"/>
      <c r="P205" s="206"/>
      <c r="Q205" s="208"/>
      <c r="R205" s="77"/>
      <c r="S205" s="79"/>
    </row>
    <row r="206" spans="1:19" ht="48">
      <c r="A206" s="610"/>
      <c r="B206" s="138" t="s">
        <v>549</v>
      </c>
      <c r="C206" s="133">
        <v>20</v>
      </c>
      <c r="D206" s="203"/>
      <c r="E206" s="203"/>
      <c r="F206" s="133">
        <v>30</v>
      </c>
      <c r="G206" s="203"/>
      <c r="H206" s="204"/>
      <c r="I206" s="134"/>
      <c r="J206" s="206"/>
      <c r="K206" s="208"/>
      <c r="L206" s="134"/>
      <c r="M206" s="206"/>
      <c r="N206" s="208"/>
      <c r="O206" s="134"/>
      <c r="P206" s="206"/>
      <c r="Q206" s="208"/>
      <c r="R206" s="77"/>
      <c r="S206" s="79"/>
    </row>
    <row r="207" spans="1:19" ht="48">
      <c r="A207" s="610"/>
      <c r="B207" s="138" t="s">
        <v>938</v>
      </c>
      <c r="C207" s="134"/>
      <c r="D207" s="205"/>
      <c r="E207" s="205"/>
      <c r="F207" s="134"/>
      <c r="G207" s="205"/>
      <c r="H207" s="205"/>
      <c r="I207" s="133">
        <v>3</v>
      </c>
      <c r="J207" s="211"/>
      <c r="K207" s="210"/>
      <c r="L207" s="134"/>
      <c r="M207" s="206"/>
      <c r="N207" s="208"/>
      <c r="O207" s="134"/>
      <c r="P207" s="206"/>
      <c r="Q207" s="208"/>
      <c r="R207" s="77"/>
      <c r="S207" s="79"/>
    </row>
    <row r="208" spans="1:19" ht="47.25" customHeight="1">
      <c r="A208" s="610"/>
      <c r="B208" s="140" t="s">
        <v>47</v>
      </c>
      <c r="C208" s="133">
        <v>10</v>
      </c>
      <c r="D208" s="203"/>
      <c r="E208" s="203"/>
      <c r="F208" s="134"/>
      <c r="G208" s="205"/>
      <c r="H208" s="205"/>
      <c r="I208" s="133">
        <v>10</v>
      </c>
      <c r="J208" s="211"/>
      <c r="K208" s="207"/>
      <c r="L208" s="134"/>
      <c r="M208" s="206"/>
      <c r="N208" s="208"/>
      <c r="O208" s="134"/>
      <c r="P208" s="206"/>
      <c r="Q208" s="208"/>
      <c r="R208" s="77"/>
      <c r="S208" s="79"/>
    </row>
    <row r="209" spans="1:19" ht="48.75" customHeight="1">
      <c r="A209" s="610"/>
      <c r="B209" s="138" t="s">
        <v>939</v>
      </c>
      <c r="C209" s="134"/>
      <c r="D209" s="205"/>
      <c r="E209" s="205"/>
      <c r="F209" s="134"/>
      <c r="G209" s="205"/>
      <c r="H209" s="205"/>
      <c r="I209" s="133">
        <v>3</v>
      </c>
      <c r="J209" s="211"/>
      <c r="K209" s="210"/>
      <c r="L209" s="134"/>
      <c r="M209" s="206"/>
      <c r="N209" s="208"/>
      <c r="O209" s="134"/>
      <c r="P209" s="206"/>
      <c r="Q209" s="208"/>
      <c r="R209" s="77"/>
      <c r="S209" s="79"/>
    </row>
    <row r="210" spans="1:19" ht="48.75" customHeight="1">
      <c r="A210" s="610"/>
      <c r="B210" s="140" t="s">
        <v>727</v>
      </c>
      <c r="C210" s="133">
        <v>5</v>
      </c>
      <c r="D210" s="203"/>
      <c r="E210" s="203"/>
      <c r="F210" s="134"/>
      <c r="G210" s="205"/>
      <c r="H210" s="205"/>
      <c r="I210" s="134"/>
      <c r="J210" s="206"/>
      <c r="K210" s="208"/>
      <c r="L210" s="134"/>
      <c r="M210" s="206"/>
      <c r="N210" s="208"/>
      <c r="O210" s="134"/>
      <c r="P210" s="206"/>
      <c r="Q210" s="208"/>
      <c r="R210" s="77"/>
      <c r="S210" s="79"/>
    </row>
    <row r="211" spans="1:19" ht="51" customHeight="1">
      <c r="A211" s="610"/>
      <c r="B211" s="138" t="s">
        <v>196</v>
      </c>
      <c r="C211" s="134"/>
      <c r="D211" s="205"/>
      <c r="E211" s="205"/>
      <c r="F211" s="133">
        <v>20</v>
      </c>
      <c r="G211" s="203"/>
      <c r="H211" s="204"/>
      <c r="I211" s="134"/>
      <c r="J211" s="206"/>
      <c r="K211" s="208"/>
      <c r="L211" s="133">
        <v>6</v>
      </c>
      <c r="M211" s="211"/>
      <c r="N211" s="207"/>
      <c r="O211" s="133">
        <v>20</v>
      </c>
      <c r="P211" s="211"/>
      <c r="Q211" s="207"/>
      <c r="R211" s="77"/>
      <c r="S211" s="79"/>
    </row>
    <row r="212" spans="1:19" ht="36">
      <c r="A212" s="591" t="s">
        <v>406</v>
      </c>
      <c r="B212" s="138" t="s">
        <v>494</v>
      </c>
      <c r="C212" s="134"/>
      <c r="D212" s="205"/>
      <c r="E212" s="205"/>
      <c r="F212" s="133">
        <v>2</v>
      </c>
      <c r="G212" s="203"/>
      <c r="H212" s="204"/>
      <c r="I212" s="133">
        <v>2</v>
      </c>
      <c r="J212" s="211"/>
      <c r="K212" s="207"/>
      <c r="L212" s="134"/>
      <c r="M212" s="206"/>
      <c r="N212" s="208"/>
      <c r="O212" s="133">
        <v>5</v>
      </c>
      <c r="P212" s="211"/>
      <c r="Q212" s="207"/>
      <c r="R212" s="77"/>
      <c r="S212" s="79"/>
    </row>
    <row r="213" spans="1:19" ht="47.25" customHeight="1">
      <c r="A213" s="591"/>
      <c r="B213" s="138" t="s">
        <v>197</v>
      </c>
      <c r="C213" s="133">
        <v>5</v>
      </c>
      <c r="D213" s="203"/>
      <c r="E213" s="203"/>
      <c r="F213" s="134"/>
      <c r="G213" s="205"/>
      <c r="H213" s="205"/>
      <c r="I213" s="134"/>
      <c r="J213" s="206"/>
      <c r="K213" s="208"/>
      <c r="L213" s="133">
        <v>1</v>
      </c>
      <c r="M213" s="211"/>
      <c r="N213" s="207"/>
      <c r="O213" s="134"/>
      <c r="P213" s="206"/>
      <c r="Q213" s="208"/>
      <c r="R213" s="77"/>
      <c r="S213" s="79"/>
    </row>
    <row r="214" spans="1:19" ht="46.5" customHeight="1">
      <c r="A214" s="591"/>
      <c r="B214" s="138" t="s">
        <v>198</v>
      </c>
      <c r="C214" s="133">
        <v>5</v>
      </c>
      <c r="D214" s="203"/>
      <c r="E214" s="203"/>
      <c r="F214" s="134"/>
      <c r="G214" s="205"/>
      <c r="H214" s="205"/>
      <c r="I214" s="134"/>
      <c r="J214" s="206"/>
      <c r="K214" s="208"/>
      <c r="L214" s="133">
        <v>1</v>
      </c>
      <c r="M214" s="211"/>
      <c r="N214" s="207"/>
      <c r="O214" s="134"/>
      <c r="P214" s="206"/>
      <c r="Q214" s="208"/>
      <c r="R214" s="77"/>
      <c r="S214" s="79"/>
    </row>
    <row r="215" spans="1:19" ht="36.75" customHeight="1">
      <c r="A215" s="591"/>
      <c r="B215" s="138" t="s">
        <v>199</v>
      </c>
      <c r="C215" s="133">
        <v>5</v>
      </c>
      <c r="D215" s="203"/>
      <c r="E215" s="203"/>
      <c r="F215" s="133">
        <v>5</v>
      </c>
      <c r="G215" s="203"/>
      <c r="H215" s="204"/>
      <c r="I215" s="133">
        <v>5</v>
      </c>
      <c r="J215" s="211"/>
      <c r="K215" s="207"/>
      <c r="L215" s="133">
        <v>3</v>
      </c>
      <c r="M215" s="211"/>
      <c r="N215" s="207"/>
      <c r="O215" s="133">
        <v>20</v>
      </c>
      <c r="P215" s="211"/>
      <c r="Q215" s="207"/>
      <c r="R215" s="77"/>
      <c r="S215" s="79"/>
    </row>
    <row r="216" spans="1:19" ht="36">
      <c r="A216" s="591"/>
      <c r="B216" s="138" t="s">
        <v>202</v>
      </c>
      <c r="C216" s="133">
        <v>1</v>
      </c>
      <c r="D216" s="203"/>
      <c r="E216" s="203"/>
      <c r="F216" s="134"/>
      <c r="G216" s="205"/>
      <c r="H216" s="205"/>
      <c r="I216" s="134"/>
      <c r="J216" s="206"/>
      <c r="K216" s="208"/>
      <c r="L216" s="134"/>
      <c r="M216" s="206"/>
      <c r="N216" s="208"/>
      <c r="O216" s="134"/>
      <c r="P216" s="206"/>
      <c r="Q216" s="208"/>
      <c r="R216" s="77"/>
      <c r="S216" s="79"/>
    </row>
    <row r="217" spans="1:19" ht="35.25" customHeight="1">
      <c r="A217" s="591"/>
      <c r="B217" s="138" t="s">
        <v>129</v>
      </c>
      <c r="C217" s="133">
        <v>5</v>
      </c>
      <c r="D217" s="203"/>
      <c r="E217" s="203"/>
      <c r="F217" s="133">
        <v>5</v>
      </c>
      <c r="G217" s="203"/>
      <c r="H217" s="204"/>
      <c r="I217" s="133">
        <v>5</v>
      </c>
      <c r="J217" s="211"/>
      <c r="K217" s="207"/>
      <c r="L217" s="133">
        <v>3</v>
      </c>
      <c r="M217" s="211"/>
      <c r="N217" s="207"/>
      <c r="O217" s="133">
        <v>20</v>
      </c>
      <c r="P217" s="211"/>
      <c r="Q217" s="207"/>
      <c r="R217" s="77"/>
      <c r="S217" s="79"/>
    </row>
    <row r="218" spans="1:19" ht="62.25" customHeight="1">
      <c r="A218" s="591"/>
      <c r="B218" s="136" t="s">
        <v>49</v>
      </c>
      <c r="C218" s="133">
        <v>5</v>
      </c>
      <c r="D218" s="203"/>
      <c r="E218" s="203"/>
      <c r="F218" s="133">
        <v>5</v>
      </c>
      <c r="G218" s="203"/>
      <c r="H218" s="204"/>
      <c r="I218" s="133">
        <v>5</v>
      </c>
      <c r="J218" s="211"/>
      <c r="K218" s="207"/>
      <c r="L218" s="133">
        <v>3</v>
      </c>
      <c r="M218" s="211"/>
      <c r="N218" s="207"/>
      <c r="O218" s="133">
        <v>20</v>
      </c>
      <c r="P218" s="211"/>
      <c r="Q218" s="207"/>
      <c r="R218" s="77"/>
      <c r="S218" s="79"/>
    </row>
    <row r="219" spans="1:19" ht="37.5" customHeight="1">
      <c r="A219" s="591" t="s">
        <v>516</v>
      </c>
      <c r="B219" s="136" t="s">
        <v>51</v>
      </c>
      <c r="C219" s="133">
        <v>20</v>
      </c>
      <c r="D219" s="203"/>
      <c r="E219" s="203"/>
      <c r="F219" s="133">
        <v>10</v>
      </c>
      <c r="G219" s="203"/>
      <c r="H219" s="204"/>
      <c r="I219" s="133">
        <v>40</v>
      </c>
      <c r="J219" s="211"/>
      <c r="K219" s="207"/>
      <c r="L219" s="133">
        <v>4</v>
      </c>
      <c r="M219" s="211"/>
      <c r="N219" s="207"/>
      <c r="O219" s="134"/>
      <c r="P219" s="206"/>
      <c r="Q219" s="208"/>
      <c r="R219" s="77"/>
      <c r="S219" s="79"/>
    </row>
    <row r="220" spans="1:19" ht="38.25" customHeight="1">
      <c r="A220" s="591"/>
      <c r="B220" s="136" t="s">
        <v>299</v>
      </c>
      <c r="C220" s="133">
        <v>6</v>
      </c>
      <c r="D220" s="203"/>
      <c r="E220" s="203"/>
      <c r="F220" s="134"/>
      <c r="G220" s="205"/>
      <c r="H220" s="205"/>
      <c r="I220" s="134"/>
      <c r="J220" s="206"/>
      <c r="K220" s="208"/>
      <c r="L220" s="133">
        <v>2</v>
      </c>
      <c r="M220" s="211"/>
      <c r="N220" s="207"/>
      <c r="O220" s="134"/>
      <c r="P220" s="206"/>
      <c r="Q220" s="208"/>
      <c r="R220" s="77"/>
      <c r="S220" s="79"/>
    </row>
    <row r="221" spans="1:19" ht="48">
      <c r="A221" s="610"/>
      <c r="B221" s="136" t="s">
        <v>53</v>
      </c>
      <c r="C221" s="133">
        <v>1</v>
      </c>
      <c r="D221" s="203"/>
      <c r="E221" s="203"/>
      <c r="F221" s="133">
        <v>1</v>
      </c>
      <c r="G221" s="203"/>
      <c r="H221" s="204"/>
      <c r="I221" s="133">
        <v>1</v>
      </c>
      <c r="J221" s="211"/>
      <c r="K221" s="210"/>
      <c r="L221" s="133">
        <v>1</v>
      </c>
      <c r="M221" s="211"/>
      <c r="N221" s="210"/>
      <c r="O221" s="133">
        <v>1</v>
      </c>
      <c r="P221" s="211"/>
      <c r="Q221" s="210"/>
      <c r="R221" s="77"/>
      <c r="S221" s="79"/>
    </row>
    <row r="222" spans="1:19" ht="36" customHeight="1">
      <c r="A222" s="610"/>
      <c r="B222" s="136" t="s">
        <v>616</v>
      </c>
      <c r="C222" s="134"/>
      <c r="D222" s="205"/>
      <c r="E222" s="205"/>
      <c r="F222" s="133">
        <v>2</v>
      </c>
      <c r="G222" s="203"/>
      <c r="H222" s="204"/>
      <c r="I222" s="133">
        <v>2</v>
      </c>
      <c r="J222" s="211"/>
      <c r="K222" s="210"/>
      <c r="L222" s="134"/>
      <c r="M222" s="206"/>
      <c r="N222" s="208"/>
      <c r="O222" s="133">
        <v>2</v>
      </c>
      <c r="P222" s="211"/>
      <c r="Q222" s="210"/>
      <c r="R222" s="77"/>
      <c r="S222" s="79"/>
    </row>
    <row r="223" spans="1:19" ht="36">
      <c r="A223" s="610"/>
      <c r="B223" s="136" t="s">
        <v>200</v>
      </c>
      <c r="C223" s="133">
        <v>3</v>
      </c>
      <c r="D223" s="203"/>
      <c r="E223" s="203"/>
      <c r="F223" s="134"/>
      <c r="G223" s="205"/>
      <c r="H223" s="205"/>
      <c r="I223" s="134"/>
      <c r="J223" s="206"/>
      <c r="K223" s="208"/>
      <c r="L223" s="133">
        <v>1</v>
      </c>
      <c r="M223" s="211"/>
      <c r="N223" s="207"/>
      <c r="O223" s="134"/>
      <c r="P223" s="206"/>
      <c r="Q223" s="208"/>
      <c r="R223" s="77"/>
      <c r="S223" s="79"/>
    </row>
    <row r="224" spans="1:19" ht="39" customHeight="1">
      <c r="A224" s="610"/>
      <c r="B224" s="138" t="s">
        <v>548</v>
      </c>
      <c r="C224" s="133">
        <v>10</v>
      </c>
      <c r="D224" s="203"/>
      <c r="E224" s="203"/>
      <c r="F224" s="134"/>
      <c r="G224" s="205"/>
      <c r="H224" s="205"/>
      <c r="I224" s="134"/>
      <c r="J224" s="206"/>
      <c r="K224" s="208"/>
      <c r="L224" s="134"/>
      <c r="M224" s="206"/>
      <c r="N224" s="208"/>
      <c r="O224" s="134"/>
      <c r="P224" s="206"/>
      <c r="Q224" s="208"/>
      <c r="R224" s="77"/>
      <c r="S224" s="79"/>
    </row>
    <row r="225" spans="1:19" ht="48">
      <c r="A225" s="591" t="s">
        <v>436</v>
      </c>
      <c r="B225" s="138" t="s">
        <v>135</v>
      </c>
      <c r="C225" s="137"/>
      <c r="D225" s="205"/>
      <c r="E225" s="205"/>
      <c r="F225" s="137"/>
      <c r="G225" s="205"/>
      <c r="H225" s="205"/>
      <c r="I225" s="138">
        <v>20</v>
      </c>
      <c r="J225" s="211"/>
      <c r="K225" s="207"/>
      <c r="L225" s="137"/>
      <c r="M225" s="206"/>
      <c r="N225" s="208"/>
      <c r="O225" s="137"/>
      <c r="P225" s="206"/>
      <c r="Q225" s="208"/>
      <c r="R225" s="77"/>
      <c r="S225" s="79"/>
    </row>
    <row r="226" spans="1:19" ht="36.75" customHeight="1">
      <c r="A226" s="591"/>
      <c r="B226" s="138" t="s">
        <v>788</v>
      </c>
      <c r="C226" s="138">
        <v>2</v>
      </c>
      <c r="D226" s="204"/>
      <c r="E226" s="204"/>
      <c r="F226" s="137"/>
      <c r="G226" s="205"/>
      <c r="H226" s="205"/>
      <c r="I226" s="138">
        <v>2</v>
      </c>
      <c r="J226" s="211"/>
      <c r="K226" s="210"/>
      <c r="L226" s="137"/>
      <c r="M226" s="206"/>
      <c r="N226" s="208"/>
      <c r="O226" s="137"/>
      <c r="P226" s="206"/>
      <c r="Q226" s="208"/>
      <c r="R226" s="77"/>
      <c r="S226" s="79"/>
    </row>
    <row r="227" spans="1:19" ht="47.25" customHeight="1">
      <c r="A227" s="591"/>
      <c r="B227" s="138" t="s">
        <v>721</v>
      </c>
      <c r="C227" s="134"/>
      <c r="D227" s="205"/>
      <c r="E227" s="205"/>
      <c r="F227" s="133">
        <v>5</v>
      </c>
      <c r="G227" s="203"/>
      <c r="H227" s="204"/>
      <c r="I227" s="134"/>
      <c r="J227" s="206"/>
      <c r="K227" s="208"/>
      <c r="L227" s="134"/>
      <c r="M227" s="206"/>
      <c r="N227" s="208"/>
      <c r="O227" s="133">
        <v>10</v>
      </c>
      <c r="P227" s="211"/>
      <c r="Q227" s="210"/>
      <c r="R227" s="77"/>
      <c r="S227" s="79"/>
    </row>
    <row r="228" spans="1:19" ht="87" customHeight="1">
      <c r="A228" s="533" t="s">
        <v>521</v>
      </c>
      <c r="B228" s="136" t="s">
        <v>7</v>
      </c>
      <c r="C228" s="133">
        <v>10</v>
      </c>
      <c r="D228" s="203"/>
      <c r="E228" s="203"/>
      <c r="F228" s="133">
        <v>5</v>
      </c>
      <c r="G228" s="203"/>
      <c r="H228" s="204"/>
      <c r="I228" s="133">
        <v>5</v>
      </c>
      <c r="J228" s="211"/>
      <c r="K228" s="207"/>
      <c r="L228" s="134"/>
      <c r="M228" s="206"/>
      <c r="N228" s="208"/>
      <c r="O228" s="133">
        <v>40</v>
      </c>
      <c r="P228" s="211"/>
      <c r="Q228" s="207"/>
      <c r="R228" s="77"/>
      <c r="S228" s="79"/>
    </row>
    <row r="229" spans="1:19" ht="62.25" customHeight="1">
      <c r="A229" s="533" t="s">
        <v>273</v>
      </c>
      <c r="B229" s="136" t="s">
        <v>68</v>
      </c>
      <c r="C229" s="133">
        <v>2</v>
      </c>
      <c r="D229" s="203"/>
      <c r="E229" s="203"/>
      <c r="F229" s="133">
        <v>2</v>
      </c>
      <c r="G229" s="203"/>
      <c r="H229" s="204"/>
      <c r="I229" s="133">
        <v>10</v>
      </c>
      <c r="J229" s="211"/>
      <c r="K229" s="207"/>
      <c r="L229" s="133">
        <v>1</v>
      </c>
      <c r="M229" s="211"/>
      <c r="N229" s="210"/>
      <c r="O229" s="134"/>
      <c r="P229" s="206"/>
      <c r="Q229" s="208"/>
      <c r="R229" s="77"/>
      <c r="S229" s="79"/>
    </row>
    <row r="230" spans="1:19" ht="36">
      <c r="A230" s="591" t="s">
        <v>285</v>
      </c>
      <c r="B230" s="136" t="s">
        <v>18</v>
      </c>
      <c r="C230" s="134"/>
      <c r="D230" s="205"/>
      <c r="E230" s="205"/>
      <c r="F230" s="441">
        <v>4</v>
      </c>
      <c r="G230" s="443"/>
      <c r="H230" s="443"/>
      <c r="I230" s="441">
        <v>4</v>
      </c>
      <c r="J230" s="442"/>
      <c r="K230" s="443"/>
      <c r="L230" s="134"/>
      <c r="M230" s="206"/>
      <c r="N230" s="208"/>
      <c r="O230" s="133">
        <v>8</v>
      </c>
      <c r="P230" s="211"/>
      <c r="Q230" s="207"/>
      <c r="R230" s="77"/>
      <c r="S230" s="79"/>
    </row>
    <row r="231" spans="1:19" ht="48">
      <c r="A231" s="591"/>
      <c r="B231" s="138" t="s">
        <v>638</v>
      </c>
      <c r="C231" s="133">
        <v>1</v>
      </c>
      <c r="D231" s="203"/>
      <c r="E231" s="203"/>
      <c r="F231" s="133">
        <v>1</v>
      </c>
      <c r="G231" s="203"/>
      <c r="H231" s="204"/>
      <c r="I231" s="133">
        <v>1</v>
      </c>
      <c r="J231" s="211"/>
      <c r="K231" s="207"/>
      <c r="L231" s="133">
        <v>1</v>
      </c>
      <c r="M231" s="211"/>
      <c r="N231" s="207"/>
      <c r="O231" s="133">
        <v>6</v>
      </c>
      <c r="P231" s="211"/>
      <c r="Q231" s="207"/>
      <c r="R231" s="77"/>
      <c r="S231" s="79"/>
    </row>
    <row r="232" spans="1:19" ht="49.5" customHeight="1">
      <c r="A232" s="591"/>
      <c r="B232" s="136" t="s">
        <v>19</v>
      </c>
      <c r="C232" s="133">
        <v>2</v>
      </c>
      <c r="D232" s="204"/>
      <c r="E232" s="204"/>
      <c r="F232" s="133">
        <v>3</v>
      </c>
      <c r="G232" s="203"/>
      <c r="H232" s="204"/>
      <c r="I232" s="134"/>
      <c r="J232" s="206"/>
      <c r="K232" s="208"/>
      <c r="L232" s="134"/>
      <c r="M232" s="206"/>
      <c r="N232" s="208"/>
      <c r="O232" s="133">
        <v>10</v>
      </c>
      <c r="P232" s="211"/>
      <c r="Q232" s="207"/>
      <c r="R232" s="77"/>
      <c r="S232" s="79"/>
    </row>
    <row r="233" spans="1:19" ht="49.5" customHeight="1">
      <c r="A233" s="631" t="s">
        <v>540</v>
      </c>
      <c r="B233" s="136" t="s">
        <v>639</v>
      </c>
      <c r="C233" s="133">
        <v>2</v>
      </c>
      <c r="D233" s="203"/>
      <c r="E233" s="203"/>
      <c r="F233" s="133">
        <v>2</v>
      </c>
      <c r="G233" s="203"/>
      <c r="H233" s="204"/>
      <c r="I233" s="134"/>
      <c r="J233" s="206"/>
      <c r="K233" s="208"/>
      <c r="L233" s="134"/>
      <c r="M233" s="206"/>
      <c r="N233" s="208"/>
      <c r="O233" s="133">
        <v>2</v>
      </c>
      <c r="P233" s="211"/>
      <c r="Q233" s="207"/>
      <c r="R233" s="77"/>
      <c r="S233" s="79"/>
    </row>
    <row r="234" spans="1:19" ht="49.5" customHeight="1">
      <c r="A234" s="632"/>
      <c r="B234" s="136" t="s">
        <v>22</v>
      </c>
      <c r="C234" s="133">
        <v>2</v>
      </c>
      <c r="D234" s="203"/>
      <c r="E234" s="203"/>
      <c r="F234" s="133">
        <v>2</v>
      </c>
      <c r="G234" s="203"/>
      <c r="H234" s="204"/>
      <c r="I234" s="133">
        <v>15</v>
      </c>
      <c r="J234" s="211"/>
      <c r="K234" s="207"/>
      <c r="L234" s="134"/>
      <c r="M234" s="206"/>
      <c r="N234" s="208"/>
      <c r="O234" s="134"/>
      <c r="P234" s="206"/>
      <c r="Q234" s="208"/>
      <c r="R234" s="77"/>
      <c r="S234" s="79"/>
    </row>
    <row r="235" spans="1:19" ht="49.5" customHeight="1">
      <c r="A235" s="632"/>
      <c r="B235" s="136" t="s">
        <v>23</v>
      </c>
      <c r="C235" s="133">
        <v>10</v>
      </c>
      <c r="D235" s="203"/>
      <c r="E235" s="203"/>
      <c r="F235" s="133">
        <v>10</v>
      </c>
      <c r="G235" s="203"/>
      <c r="H235" s="204"/>
      <c r="I235" s="134"/>
      <c r="J235" s="206"/>
      <c r="K235" s="208"/>
      <c r="L235" s="134"/>
      <c r="M235" s="206"/>
      <c r="N235" s="208"/>
      <c r="O235" s="134"/>
      <c r="P235" s="206"/>
      <c r="Q235" s="208"/>
      <c r="R235" s="77"/>
      <c r="S235" s="79"/>
    </row>
    <row r="236" spans="1:19" ht="49.5" customHeight="1">
      <c r="A236" s="632"/>
      <c r="B236" s="138" t="s">
        <v>24</v>
      </c>
      <c r="C236" s="133">
        <v>5</v>
      </c>
      <c r="D236" s="203"/>
      <c r="E236" s="203"/>
      <c r="F236" s="133">
        <v>5</v>
      </c>
      <c r="G236" s="203"/>
      <c r="H236" s="204"/>
      <c r="I236" s="133">
        <v>15</v>
      </c>
      <c r="J236" s="211"/>
      <c r="K236" s="207"/>
      <c r="L236" s="134"/>
      <c r="M236" s="206"/>
      <c r="N236" s="208"/>
      <c r="O236" s="134"/>
      <c r="P236" s="206"/>
      <c r="Q236" s="208"/>
      <c r="R236" s="77"/>
      <c r="S236" s="79"/>
    </row>
    <row r="237" spans="1:19" ht="49.5" customHeight="1">
      <c r="A237" s="632"/>
      <c r="B237" s="138" t="s">
        <v>26</v>
      </c>
      <c r="C237" s="133">
        <v>10</v>
      </c>
      <c r="D237" s="203"/>
      <c r="E237" s="203"/>
      <c r="F237" s="133">
        <v>10</v>
      </c>
      <c r="G237" s="203"/>
      <c r="H237" s="204"/>
      <c r="I237" s="134"/>
      <c r="J237" s="206"/>
      <c r="K237" s="208"/>
      <c r="L237" s="134"/>
      <c r="M237" s="206"/>
      <c r="N237" s="208"/>
      <c r="O237" s="134"/>
      <c r="P237" s="206"/>
      <c r="Q237" s="208"/>
      <c r="R237" s="77"/>
      <c r="S237" s="79"/>
    </row>
    <row r="238" spans="1:19" ht="49.5" customHeight="1">
      <c r="A238" s="632"/>
      <c r="B238" s="138" t="s">
        <v>791</v>
      </c>
      <c r="C238" s="134"/>
      <c r="D238" s="205"/>
      <c r="E238" s="205"/>
      <c r="F238" s="134"/>
      <c r="G238" s="205"/>
      <c r="H238" s="205"/>
      <c r="I238" s="134"/>
      <c r="J238" s="206"/>
      <c r="K238" s="208"/>
      <c r="L238" s="134"/>
      <c r="M238" s="206"/>
      <c r="N238" s="208"/>
      <c r="O238" s="133">
        <v>4</v>
      </c>
      <c r="P238" s="211"/>
      <c r="Q238" s="210"/>
      <c r="R238" s="77"/>
      <c r="S238" s="79"/>
    </row>
    <row r="239" spans="1:19" ht="48" customHeight="1">
      <c r="A239" s="632"/>
      <c r="B239" s="138" t="s">
        <v>213</v>
      </c>
      <c r="C239" s="133">
        <v>1</v>
      </c>
      <c r="D239" s="203"/>
      <c r="E239" s="203"/>
      <c r="F239" s="133">
        <v>2</v>
      </c>
      <c r="G239" s="203"/>
      <c r="H239" s="204"/>
      <c r="I239" s="133">
        <v>10</v>
      </c>
      <c r="J239" s="211"/>
      <c r="K239" s="207"/>
      <c r="L239" s="134"/>
      <c r="M239" s="206"/>
      <c r="N239" s="208"/>
      <c r="O239" s="134"/>
      <c r="P239" s="206"/>
      <c r="Q239" s="208"/>
      <c r="R239" s="77"/>
      <c r="S239" s="79"/>
    </row>
    <row r="240" spans="1:19" ht="36">
      <c r="A240" s="632"/>
      <c r="B240" s="138" t="s">
        <v>214</v>
      </c>
      <c r="C240" s="133">
        <v>1</v>
      </c>
      <c r="D240" s="203"/>
      <c r="E240" s="203"/>
      <c r="F240" s="133">
        <v>2</v>
      </c>
      <c r="G240" s="203"/>
      <c r="H240" s="204"/>
      <c r="I240" s="133">
        <v>10</v>
      </c>
      <c r="J240" s="211"/>
      <c r="K240" s="207"/>
      <c r="L240" s="134"/>
      <c r="M240" s="206"/>
      <c r="N240" s="208"/>
      <c r="O240" s="134"/>
      <c r="P240" s="206"/>
      <c r="Q240" s="208"/>
      <c r="R240" s="77"/>
      <c r="S240" s="79"/>
    </row>
    <row r="241" spans="1:19" ht="48">
      <c r="A241" s="632"/>
      <c r="B241" s="138" t="s">
        <v>215</v>
      </c>
      <c r="C241" s="133">
        <v>2</v>
      </c>
      <c r="D241" s="203"/>
      <c r="E241" s="203"/>
      <c r="F241" s="134"/>
      <c r="G241" s="205"/>
      <c r="H241" s="205"/>
      <c r="I241" s="134"/>
      <c r="J241" s="206"/>
      <c r="K241" s="208"/>
      <c r="L241" s="134"/>
      <c r="M241" s="206"/>
      <c r="N241" s="208"/>
      <c r="O241" s="133">
        <v>6</v>
      </c>
      <c r="P241" s="211"/>
      <c r="Q241" s="207"/>
      <c r="R241" s="77"/>
      <c r="S241" s="79"/>
    </row>
    <row r="242" spans="1:19" ht="48">
      <c r="A242" s="632"/>
      <c r="B242" s="138" t="s">
        <v>337</v>
      </c>
      <c r="C242" s="133">
        <v>2</v>
      </c>
      <c r="D242" s="203"/>
      <c r="E242" s="203"/>
      <c r="F242" s="133">
        <v>2</v>
      </c>
      <c r="G242" s="203"/>
      <c r="H242" s="204"/>
      <c r="I242" s="134"/>
      <c r="J242" s="206"/>
      <c r="K242" s="208"/>
      <c r="L242" s="134"/>
      <c r="M242" s="206"/>
      <c r="N242" s="208"/>
      <c r="O242" s="134"/>
      <c r="P242" s="206"/>
      <c r="Q242" s="208"/>
      <c r="R242" s="77"/>
      <c r="S242" s="79"/>
    </row>
    <row r="243" spans="1:19" ht="36">
      <c r="A243" s="632"/>
      <c r="B243" s="138" t="s">
        <v>640</v>
      </c>
      <c r="C243" s="134"/>
      <c r="D243" s="205"/>
      <c r="E243" s="205"/>
      <c r="F243" s="134"/>
      <c r="G243" s="205"/>
      <c r="H243" s="205"/>
      <c r="I243" s="134"/>
      <c r="J243" s="206"/>
      <c r="K243" s="208"/>
      <c r="L243" s="134"/>
      <c r="M243" s="206"/>
      <c r="N243" s="208"/>
      <c r="O243" s="133">
        <v>2</v>
      </c>
      <c r="P243" s="211"/>
      <c r="Q243" s="207"/>
      <c r="R243" s="77"/>
      <c r="S243" s="79"/>
    </row>
    <row r="244" spans="1:19" ht="48">
      <c r="A244" s="632"/>
      <c r="B244" s="138" t="s">
        <v>212</v>
      </c>
      <c r="C244" s="133">
        <v>5</v>
      </c>
      <c r="D244" s="203"/>
      <c r="E244" s="203"/>
      <c r="F244" s="134"/>
      <c r="G244" s="205"/>
      <c r="H244" s="205"/>
      <c r="I244" s="133">
        <v>20</v>
      </c>
      <c r="J244" s="211"/>
      <c r="K244" s="207"/>
      <c r="L244" s="134"/>
      <c r="M244" s="206"/>
      <c r="N244" s="208"/>
      <c r="O244" s="134"/>
      <c r="P244" s="206"/>
      <c r="Q244" s="208"/>
      <c r="R244" s="77"/>
      <c r="S244" s="79"/>
    </row>
    <row r="245" spans="1:19" ht="48">
      <c r="A245" s="632"/>
      <c r="B245" s="138" t="s">
        <v>562</v>
      </c>
      <c r="C245" s="133">
        <v>1</v>
      </c>
      <c r="D245" s="203"/>
      <c r="E245" s="203"/>
      <c r="F245" s="134"/>
      <c r="G245" s="205"/>
      <c r="H245" s="205"/>
      <c r="I245" s="134"/>
      <c r="J245" s="206"/>
      <c r="K245" s="208"/>
      <c r="L245" s="134"/>
      <c r="M245" s="206"/>
      <c r="N245" s="208"/>
      <c r="O245" s="134"/>
      <c r="P245" s="206"/>
      <c r="Q245" s="208"/>
      <c r="R245" s="77"/>
      <c r="S245" s="79"/>
    </row>
    <row r="246" spans="1:19" ht="36">
      <c r="A246" s="632"/>
      <c r="B246" s="138" t="s">
        <v>876</v>
      </c>
      <c r="C246" s="134"/>
      <c r="D246" s="205"/>
      <c r="E246" s="205"/>
      <c r="F246" s="134"/>
      <c r="G246" s="205"/>
      <c r="H246" s="205"/>
      <c r="I246" s="134"/>
      <c r="J246" s="206"/>
      <c r="K246" s="208"/>
      <c r="L246" s="134"/>
      <c r="M246" s="206"/>
      <c r="N246" s="208"/>
      <c r="O246" s="133">
        <v>1</v>
      </c>
      <c r="P246" s="211"/>
      <c r="Q246" s="210"/>
      <c r="R246" s="77"/>
      <c r="S246" s="79"/>
    </row>
    <row r="247" spans="1:19" ht="36">
      <c r="A247" s="632"/>
      <c r="B247" s="138" t="s">
        <v>641</v>
      </c>
      <c r="C247" s="133">
        <v>8</v>
      </c>
      <c r="D247" s="203"/>
      <c r="E247" s="203"/>
      <c r="F247" s="134"/>
      <c r="G247" s="205"/>
      <c r="H247" s="205"/>
      <c r="I247" s="134"/>
      <c r="J247" s="206"/>
      <c r="K247" s="208"/>
      <c r="L247" s="133">
        <v>8</v>
      </c>
      <c r="M247" s="211"/>
      <c r="N247" s="207"/>
      <c r="O247" s="134"/>
      <c r="P247" s="206"/>
      <c r="Q247" s="208"/>
      <c r="R247" s="77"/>
      <c r="S247" s="79"/>
    </row>
    <row r="248" spans="1:19" ht="36">
      <c r="A248" s="632"/>
      <c r="B248" s="138" t="s">
        <v>204</v>
      </c>
      <c r="C248" s="133">
        <v>3</v>
      </c>
      <c r="D248" s="203"/>
      <c r="E248" s="203"/>
      <c r="F248" s="134"/>
      <c r="G248" s="205"/>
      <c r="H248" s="205"/>
      <c r="I248" s="134"/>
      <c r="J248" s="206"/>
      <c r="K248" s="208"/>
      <c r="L248" s="133">
        <v>3</v>
      </c>
      <c r="M248" s="211"/>
      <c r="N248" s="207"/>
      <c r="O248" s="134"/>
      <c r="P248" s="206"/>
      <c r="Q248" s="208"/>
      <c r="R248" s="77"/>
      <c r="S248" s="79"/>
    </row>
    <row r="249" spans="1:19" ht="34.5" customHeight="1">
      <c r="A249" s="632"/>
      <c r="B249" s="138" t="s">
        <v>205</v>
      </c>
      <c r="C249" s="133">
        <v>1</v>
      </c>
      <c r="D249" s="203"/>
      <c r="E249" s="203"/>
      <c r="F249" s="134"/>
      <c r="G249" s="205"/>
      <c r="H249" s="205"/>
      <c r="I249" s="134"/>
      <c r="J249" s="206"/>
      <c r="K249" s="208"/>
      <c r="L249" s="133">
        <v>1</v>
      </c>
      <c r="M249" s="211"/>
      <c r="N249" s="207"/>
      <c r="O249" s="134"/>
      <c r="P249" s="206"/>
      <c r="Q249" s="208"/>
      <c r="R249" s="77"/>
      <c r="S249" s="79"/>
    </row>
    <row r="250" spans="1:19" ht="40.5" customHeight="1">
      <c r="A250" s="632"/>
      <c r="B250" s="138" t="s">
        <v>792</v>
      </c>
      <c r="C250" s="133">
        <v>3</v>
      </c>
      <c r="D250" s="204"/>
      <c r="E250" s="204"/>
      <c r="F250" s="134"/>
      <c r="G250" s="205"/>
      <c r="H250" s="205"/>
      <c r="I250" s="134"/>
      <c r="J250" s="206"/>
      <c r="K250" s="208"/>
      <c r="L250" s="133">
        <v>3</v>
      </c>
      <c r="M250" s="211"/>
      <c r="N250" s="210"/>
      <c r="O250" s="134"/>
      <c r="P250" s="206"/>
      <c r="Q250" s="208"/>
      <c r="R250" s="77"/>
      <c r="S250" s="79"/>
    </row>
    <row r="251" spans="1:19" ht="36">
      <c r="A251" s="632"/>
      <c r="B251" s="140" t="s">
        <v>211</v>
      </c>
      <c r="C251" s="133">
        <v>1</v>
      </c>
      <c r="D251" s="203"/>
      <c r="E251" s="203"/>
      <c r="F251" s="134"/>
      <c r="G251" s="205"/>
      <c r="H251" s="205"/>
      <c r="I251" s="134"/>
      <c r="J251" s="206"/>
      <c r="K251" s="208"/>
      <c r="L251" s="133">
        <v>1</v>
      </c>
      <c r="M251" s="211"/>
      <c r="N251" s="207"/>
      <c r="O251" s="134"/>
      <c r="P251" s="206"/>
      <c r="Q251" s="208"/>
      <c r="R251" s="77"/>
      <c r="S251" s="79"/>
    </row>
    <row r="252" spans="1:19" ht="48">
      <c r="A252" s="632"/>
      <c r="B252" s="140" t="s">
        <v>283</v>
      </c>
      <c r="C252" s="133">
        <v>10</v>
      </c>
      <c r="D252" s="203"/>
      <c r="E252" s="203"/>
      <c r="F252" s="133">
        <v>20</v>
      </c>
      <c r="G252" s="203"/>
      <c r="H252" s="204"/>
      <c r="I252" s="134"/>
      <c r="J252" s="206"/>
      <c r="K252" s="208"/>
      <c r="L252" s="134"/>
      <c r="M252" s="206"/>
      <c r="N252" s="208"/>
      <c r="O252" s="134"/>
      <c r="P252" s="206"/>
      <c r="Q252" s="208"/>
      <c r="R252" s="77"/>
      <c r="S252" s="79"/>
    </row>
    <row r="253" spans="1:19" ht="48">
      <c r="A253" s="632"/>
      <c r="B253" s="140" t="s">
        <v>206</v>
      </c>
      <c r="C253" s="133">
        <v>10</v>
      </c>
      <c r="D253" s="203"/>
      <c r="E253" s="203"/>
      <c r="F253" s="133">
        <v>10</v>
      </c>
      <c r="G253" s="203"/>
      <c r="H253" s="204"/>
      <c r="I253" s="134"/>
      <c r="J253" s="206"/>
      <c r="K253" s="208"/>
      <c r="L253" s="134"/>
      <c r="M253" s="206"/>
      <c r="N253" s="208"/>
      <c r="O253" s="134"/>
      <c r="P253" s="206"/>
      <c r="Q253" s="208"/>
      <c r="R253" s="77"/>
      <c r="S253" s="79"/>
    </row>
    <row r="254" spans="1:19" ht="36">
      <c r="A254" s="632"/>
      <c r="B254" s="138" t="s">
        <v>793</v>
      </c>
      <c r="C254" s="133">
        <v>4</v>
      </c>
      <c r="D254" s="204"/>
      <c r="E254" s="204"/>
      <c r="F254" s="134"/>
      <c r="G254" s="205"/>
      <c r="H254" s="205"/>
      <c r="I254" s="134"/>
      <c r="J254" s="206"/>
      <c r="K254" s="208"/>
      <c r="L254" s="134"/>
      <c r="M254" s="206"/>
      <c r="N254" s="208"/>
      <c r="O254" s="134"/>
      <c r="P254" s="206"/>
      <c r="Q254" s="208"/>
      <c r="R254" s="77"/>
      <c r="S254" s="79"/>
    </row>
    <row r="255" spans="1:19" ht="60.75" customHeight="1">
      <c r="A255" s="632"/>
      <c r="B255" s="136" t="s">
        <v>722</v>
      </c>
      <c r="C255" s="134"/>
      <c r="D255" s="205"/>
      <c r="E255" s="205"/>
      <c r="F255" s="134"/>
      <c r="G255" s="205"/>
      <c r="H255" s="205"/>
      <c r="I255" s="134"/>
      <c r="J255" s="206"/>
      <c r="K255" s="208"/>
      <c r="L255" s="134"/>
      <c r="M255" s="206"/>
      <c r="N255" s="208"/>
      <c r="O255" s="133">
        <v>20</v>
      </c>
      <c r="P255" s="211"/>
      <c r="Q255" s="207"/>
      <c r="R255" s="77"/>
      <c r="S255" s="79"/>
    </row>
    <row r="256" spans="1:19" ht="37.5" customHeight="1">
      <c r="A256" s="632"/>
      <c r="B256" s="136" t="s">
        <v>619</v>
      </c>
      <c r="C256" s="134"/>
      <c r="D256" s="205"/>
      <c r="E256" s="205"/>
      <c r="F256" s="133">
        <v>10</v>
      </c>
      <c r="G256" s="203"/>
      <c r="H256" s="204"/>
      <c r="I256" s="133">
        <v>5</v>
      </c>
      <c r="J256" s="211"/>
      <c r="K256" s="207"/>
      <c r="L256" s="134"/>
      <c r="M256" s="206"/>
      <c r="N256" s="208"/>
      <c r="O256" s="134"/>
      <c r="P256" s="206"/>
      <c r="Q256" s="208"/>
      <c r="R256" s="77"/>
      <c r="S256" s="79"/>
    </row>
    <row r="257" spans="1:19" ht="57.75" customHeight="1">
      <c r="A257" s="632"/>
      <c r="B257" s="136" t="s">
        <v>789</v>
      </c>
      <c r="C257" s="134"/>
      <c r="D257" s="205"/>
      <c r="E257" s="205"/>
      <c r="F257" s="134"/>
      <c r="G257" s="205"/>
      <c r="H257" s="205"/>
      <c r="I257" s="133">
        <v>5</v>
      </c>
      <c r="J257" s="211"/>
      <c r="K257" s="207"/>
      <c r="L257" s="134"/>
      <c r="M257" s="206"/>
      <c r="N257" s="208"/>
      <c r="O257" s="133">
        <v>5</v>
      </c>
      <c r="P257" s="211"/>
      <c r="Q257" s="207"/>
      <c r="R257" s="77"/>
      <c r="S257" s="79"/>
    </row>
    <row r="258" spans="1:19" ht="60" customHeight="1">
      <c r="A258" s="632"/>
      <c r="B258" s="136" t="s">
        <v>790</v>
      </c>
      <c r="C258" s="134"/>
      <c r="D258" s="205"/>
      <c r="E258" s="205"/>
      <c r="F258" s="133">
        <v>10</v>
      </c>
      <c r="G258" s="203"/>
      <c r="H258" s="204"/>
      <c r="I258" s="134"/>
      <c r="J258" s="206"/>
      <c r="K258" s="208"/>
      <c r="L258" s="134"/>
      <c r="M258" s="206"/>
      <c r="N258" s="208"/>
      <c r="O258" s="133">
        <v>5</v>
      </c>
      <c r="P258" s="211"/>
      <c r="Q258" s="207"/>
      <c r="R258" s="77"/>
      <c r="S258" s="79"/>
    </row>
    <row r="259" spans="1:19" ht="37.5" customHeight="1">
      <c r="A259" s="632"/>
      <c r="B259" s="138" t="s">
        <v>29</v>
      </c>
      <c r="C259" s="133">
        <v>1</v>
      </c>
      <c r="D259" s="204"/>
      <c r="E259" s="204"/>
      <c r="F259" s="133">
        <v>1</v>
      </c>
      <c r="G259" s="204"/>
      <c r="H259" s="204"/>
      <c r="I259" s="133">
        <v>1</v>
      </c>
      <c r="J259" s="211"/>
      <c r="K259" s="210"/>
      <c r="L259" s="133">
        <v>1</v>
      </c>
      <c r="M259" s="211"/>
      <c r="N259" s="210"/>
      <c r="O259" s="445"/>
      <c r="P259" s="446"/>
      <c r="Q259" s="447"/>
      <c r="R259" s="77"/>
      <c r="S259" s="79"/>
    </row>
    <row r="260" spans="1:19" ht="48.75" customHeight="1">
      <c r="A260" s="632"/>
      <c r="B260" s="140" t="s">
        <v>207</v>
      </c>
      <c r="C260" s="133">
        <v>2</v>
      </c>
      <c r="D260" s="203"/>
      <c r="E260" s="203"/>
      <c r="F260" s="133">
        <v>2</v>
      </c>
      <c r="G260" s="203"/>
      <c r="H260" s="204"/>
      <c r="I260" s="133">
        <v>2</v>
      </c>
      <c r="J260" s="211"/>
      <c r="K260" s="207"/>
      <c r="L260" s="134"/>
      <c r="M260" s="206"/>
      <c r="N260" s="208"/>
      <c r="O260" s="134"/>
      <c r="P260" s="206"/>
      <c r="Q260" s="208"/>
      <c r="R260" s="77"/>
      <c r="S260" s="79"/>
    </row>
    <row r="261" spans="1:19" ht="34.5" customHeight="1">
      <c r="A261" s="632"/>
      <c r="B261" s="140" t="s">
        <v>208</v>
      </c>
      <c r="C261" s="134"/>
      <c r="D261" s="205"/>
      <c r="E261" s="205"/>
      <c r="F261" s="133">
        <v>2</v>
      </c>
      <c r="G261" s="203"/>
      <c r="H261" s="204"/>
      <c r="I261" s="133">
        <v>2</v>
      </c>
      <c r="J261" s="211"/>
      <c r="K261" s="207"/>
      <c r="L261" s="134"/>
      <c r="M261" s="206"/>
      <c r="N261" s="208"/>
      <c r="O261" s="134"/>
      <c r="P261" s="206"/>
      <c r="Q261" s="208"/>
      <c r="R261" s="77"/>
      <c r="S261" s="79"/>
    </row>
    <row r="262" spans="1:19" ht="48" customHeight="1">
      <c r="A262" s="632"/>
      <c r="B262" s="140" t="s">
        <v>209</v>
      </c>
      <c r="C262" s="134"/>
      <c r="D262" s="205"/>
      <c r="E262" s="205"/>
      <c r="F262" s="133">
        <v>2</v>
      </c>
      <c r="G262" s="203"/>
      <c r="H262" s="204"/>
      <c r="I262" s="133">
        <v>20</v>
      </c>
      <c r="J262" s="211"/>
      <c r="K262" s="207"/>
      <c r="L262" s="134"/>
      <c r="M262" s="206"/>
      <c r="N262" s="208"/>
      <c r="O262" s="134"/>
      <c r="P262" s="206"/>
      <c r="Q262" s="208"/>
      <c r="R262" s="77"/>
      <c r="S262" s="79"/>
    </row>
    <row r="263" spans="1:19" ht="50.25" customHeight="1">
      <c r="A263" s="632"/>
      <c r="B263" s="140" t="s">
        <v>781</v>
      </c>
      <c r="C263" s="134"/>
      <c r="D263" s="205"/>
      <c r="E263" s="205"/>
      <c r="F263" s="134"/>
      <c r="G263" s="205"/>
      <c r="H263" s="205"/>
      <c r="I263" s="134"/>
      <c r="J263" s="206"/>
      <c r="K263" s="208"/>
      <c r="L263" s="134"/>
      <c r="M263" s="206"/>
      <c r="N263" s="208"/>
      <c r="O263" s="133">
        <v>1</v>
      </c>
      <c r="P263" s="211"/>
      <c r="Q263" s="210"/>
      <c r="R263" s="77"/>
      <c r="S263" s="79"/>
    </row>
    <row r="264" spans="1:19" ht="38.25" customHeight="1">
      <c r="A264" s="632"/>
      <c r="B264" s="138" t="s">
        <v>794</v>
      </c>
      <c r="C264" s="134"/>
      <c r="D264" s="205"/>
      <c r="E264" s="205"/>
      <c r="F264" s="133">
        <v>2</v>
      </c>
      <c r="G264" s="204"/>
      <c r="H264" s="204"/>
      <c r="I264" s="134"/>
      <c r="J264" s="206"/>
      <c r="K264" s="208"/>
      <c r="L264" s="134"/>
      <c r="M264" s="206"/>
      <c r="N264" s="208"/>
      <c r="O264" s="133">
        <v>2</v>
      </c>
      <c r="P264" s="211"/>
      <c r="Q264" s="210"/>
      <c r="R264" s="77"/>
      <c r="S264" s="79"/>
    </row>
    <row r="265" spans="1:19" ht="49.5" customHeight="1">
      <c r="A265" s="632"/>
      <c r="B265" s="138" t="s">
        <v>795</v>
      </c>
      <c r="C265" s="134"/>
      <c r="D265" s="205"/>
      <c r="E265" s="205"/>
      <c r="F265" s="133">
        <v>2</v>
      </c>
      <c r="G265" s="211"/>
      <c r="H265" s="210"/>
      <c r="I265" s="134"/>
      <c r="J265" s="134"/>
      <c r="K265" s="134"/>
      <c r="L265" s="134"/>
      <c r="M265" s="206"/>
      <c r="N265" s="208"/>
      <c r="O265" s="133">
        <v>5</v>
      </c>
      <c r="P265" s="211"/>
      <c r="Q265" s="210"/>
      <c r="R265" s="77"/>
      <c r="S265" s="79"/>
    </row>
    <row r="266" spans="1:19" ht="36">
      <c r="A266" s="632"/>
      <c r="B266" s="136" t="s">
        <v>48</v>
      </c>
      <c r="C266" s="133">
        <v>1</v>
      </c>
      <c r="D266" s="203"/>
      <c r="E266" s="203"/>
      <c r="F266" s="133">
        <v>1</v>
      </c>
      <c r="G266" s="203"/>
      <c r="H266" s="204"/>
      <c r="I266" s="133">
        <v>3</v>
      </c>
      <c r="J266" s="211"/>
      <c r="K266" s="207"/>
      <c r="L266" s="134"/>
      <c r="M266" s="206"/>
      <c r="N266" s="208"/>
      <c r="O266" s="134"/>
      <c r="P266" s="206"/>
      <c r="Q266" s="208"/>
      <c r="R266" s="77"/>
      <c r="S266" s="79"/>
    </row>
    <row r="267" spans="1:19" ht="48.75" customHeight="1">
      <c r="A267" s="633"/>
      <c r="B267" s="136" t="s">
        <v>210</v>
      </c>
      <c r="C267" s="134"/>
      <c r="D267" s="205"/>
      <c r="E267" s="205"/>
      <c r="F267" s="134"/>
      <c r="G267" s="205"/>
      <c r="H267" s="205"/>
      <c r="I267" s="134"/>
      <c r="J267" s="206"/>
      <c r="K267" s="208"/>
      <c r="L267" s="134"/>
      <c r="M267" s="206"/>
      <c r="N267" s="208"/>
      <c r="O267" s="133">
        <v>30</v>
      </c>
      <c r="P267" s="211"/>
      <c r="Q267" s="207"/>
      <c r="R267" s="77"/>
      <c r="S267" s="79"/>
    </row>
    <row r="268" spans="1:19" ht="36" customHeight="1">
      <c r="A268" s="591" t="s">
        <v>292</v>
      </c>
      <c r="B268" s="136" t="s">
        <v>66</v>
      </c>
      <c r="C268" s="133">
        <v>1</v>
      </c>
      <c r="D268" s="203"/>
      <c r="E268" s="203"/>
      <c r="F268" s="134"/>
      <c r="G268" s="205"/>
      <c r="H268" s="205"/>
      <c r="I268" s="134"/>
      <c r="J268" s="206"/>
      <c r="K268" s="208"/>
      <c r="L268" s="134"/>
      <c r="M268" s="206"/>
      <c r="N268" s="208"/>
      <c r="O268" s="134"/>
      <c r="P268" s="206"/>
      <c r="Q268" s="208"/>
      <c r="R268" s="77"/>
      <c r="S268" s="79"/>
    </row>
    <row r="269" spans="1:19" ht="37.5" customHeight="1">
      <c r="A269" s="591"/>
      <c r="B269" s="136" t="s">
        <v>216</v>
      </c>
      <c r="C269" s="133">
        <v>20</v>
      </c>
      <c r="D269" s="203"/>
      <c r="E269" s="203"/>
      <c r="F269" s="134"/>
      <c r="G269" s="205"/>
      <c r="H269" s="205"/>
      <c r="I269" s="134"/>
      <c r="J269" s="206"/>
      <c r="K269" s="208"/>
      <c r="L269" s="133">
        <v>6</v>
      </c>
      <c r="M269" s="211"/>
      <c r="N269" s="207"/>
      <c r="O269" s="134"/>
      <c r="P269" s="206"/>
      <c r="Q269" s="208"/>
      <c r="R269" s="77"/>
      <c r="S269" s="79"/>
    </row>
    <row r="270" spans="1:19" ht="48">
      <c r="A270" s="591"/>
      <c r="B270" s="136" t="s">
        <v>218</v>
      </c>
      <c r="C270" s="133">
        <v>6</v>
      </c>
      <c r="D270" s="203"/>
      <c r="E270" s="203"/>
      <c r="F270" s="134"/>
      <c r="G270" s="205"/>
      <c r="H270" s="205"/>
      <c r="I270" s="134"/>
      <c r="J270" s="206"/>
      <c r="K270" s="208"/>
      <c r="L270" s="134"/>
      <c r="M270" s="206"/>
      <c r="N270" s="208"/>
      <c r="O270" s="134"/>
      <c r="P270" s="206"/>
      <c r="Q270" s="208"/>
      <c r="R270" s="77"/>
      <c r="S270" s="79"/>
    </row>
    <row r="271" spans="1:19" ht="48">
      <c r="A271" s="591"/>
      <c r="B271" s="136" t="s">
        <v>219</v>
      </c>
      <c r="C271" s="134"/>
      <c r="D271" s="205"/>
      <c r="E271" s="205"/>
      <c r="F271" s="134"/>
      <c r="G271" s="205"/>
      <c r="H271" s="205"/>
      <c r="I271" s="134"/>
      <c r="J271" s="206"/>
      <c r="K271" s="208"/>
      <c r="L271" s="133">
        <v>2</v>
      </c>
      <c r="M271" s="211"/>
      <c r="N271" s="207"/>
      <c r="O271" s="134"/>
      <c r="P271" s="206"/>
      <c r="Q271" s="208"/>
      <c r="R271" s="77"/>
      <c r="S271" s="79"/>
    </row>
    <row r="272" spans="1:19" ht="46.5" customHeight="1">
      <c r="A272" s="591"/>
      <c r="B272" s="136" t="s">
        <v>220</v>
      </c>
      <c r="C272" s="134"/>
      <c r="D272" s="205"/>
      <c r="E272" s="205"/>
      <c r="F272" s="134"/>
      <c r="G272" s="205"/>
      <c r="H272" s="205"/>
      <c r="I272" s="134"/>
      <c r="J272" s="206"/>
      <c r="K272" s="208"/>
      <c r="L272" s="133">
        <v>2</v>
      </c>
      <c r="M272" s="211"/>
      <c r="N272" s="207"/>
      <c r="O272" s="134"/>
      <c r="P272" s="206"/>
      <c r="Q272" s="208"/>
      <c r="R272" s="77"/>
      <c r="S272" s="79"/>
    </row>
    <row r="273" spans="1:19" ht="48">
      <c r="A273" s="591"/>
      <c r="B273" s="136" t="s">
        <v>547</v>
      </c>
      <c r="C273" s="134"/>
      <c r="D273" s="205"/>
      <c r="E273" s="205"/>
      <c r="F273" s="134"/>
      <c r="G273" s="205"/>
      <c r="H273" s="205"/>
      <c r="I273" s="134"/>
      <c r="J273" s="206"/>
      <c r="K273" s="208"/>
      <c r="L273" s="133">
        <v>2</v>
      </c>
      <c r="M273" s="211"/>
      <c r="N273" s="207"/>
      <c r="O273" s="134"/>
      <c r="P273" s="206"/>
      <c r="Q273" s="208"/>
      <c r="R273" s="77"/>
      <c r="S273" s="79"/>
    </row>
    <row r="274" spans="1:19" ht="36" customHeight="1">
      <c r="A274" s="591"/>
      <c r="B274" s="139" t="s">
        <v>217</v>
      </c>
      <c r="C274" s="133">
        <v>10</v>
      </c>
      <c r="D274" s="203"/>
      <c r="E274" s="203"/>
      <c r="F274" s="134"/>
      <c r="G274" s="205"/>
      <c r="H274" s="205"/>
      <c r="I274" s="134"/>
      <c r="J274" s="206"/>
      <c r="K274" s="208"/>
      <c r="L274" s="134"/>
      <c r="M274" s="206"/>
      <c r="N274" s="208"/>
      <c r="O274" s="134"/>
      <c r="P274" s="206"/>
      <c r="Q274" s="208"/>
      <c r="R274" s="77"/>
      <c r="S274" s="79"/>
    </row>
    <row r="275" spans="1:19" ht="37.5" customHeight="1">
      <c r="A275" s="591" t="s">
        <v>524</v>
      </c>
      <c r="B275" s="139" t="s">
        <v>221</v>
      </c>
      <c r="C275" s="133">
        <v>10</v>
      </c>
      <c r="D275" s="203"/>
      <c r="E275" s="203"/>
      <c r="F275" s="134"/>
      <c r="G275" s="205"/>
      <c r="H275" s="205"/>
      <c r="I275" s="133">
        <v>10</v>
      </c>
      <c r="J275" s="211"/>
      <c r="K275" s="207"/>
      <c r="L275" s="134"/>
      <c r="M275" s="206"/>
      <c r="N275" s="208"/>
      <c r="O275" s="134"/>
      <c r="P275" s="206"/>
      <c r="Q275" s="208"/>
      <c r="R275" s="77"/>
      <c r="S275" s="79"/>
    </row>
    <row r="276" spans="1:19" ht="48">
      <c r="A276" s="610"/>
      <c r="B276" s="139" t="s">
        <v>338</v>
      </c>
      <c r="C276" s="133">
        <v>20</v>
      </c>
      <c r="D276" s="203"/>
      <c r="E276" s="203"/>
      <c r="F276" s="134"/>
      <c r="G276" s="205"/>
      <c r="H276" s="205"/>
      <c r="I276" s="134"/>
      <c r="J276" s="206"/>
      <c r="K276" s="208"/>
      <c r="L276" s="134"/>
      <c r="M276" s="206"/>
      <c r="N276" s="208"/>
      <c r="O276" s="134"/>
      <c r="P276" s="206"/>
      <c r="Q276" s="208"/>
      <c r="R276" s="77"/>
      <c r="S276" s="79"/>
    </row>
    <row r="277" spans="1:19" ht="48">
      <c r="A277" s="610"/>
      <c r="B277" s="139" t="s">
        <v>224</v>
      </c>
      <c r="C277" s="133">
        <v>20</v>
      </c>
      <c r="D277" s="203"/>
      <c r="E277" s="203"/>
      <c r="F277" s="134"/>
      <c r="G277" s="205"/>
      <c r="H277" s="205"/>
      <c r="I277" s="134"/>
      <c r="J277" s="206"/>
      <c r="K277" s="208"/>
      <c r="L277" s="134"/>
      <c r="M277" s="206"/>
      <c r="N277" s="208"/>
      <c r="O277" s="134"/>
      <c r="P277" s="206"/>
      <c r="Q277" s="208"/>
      <c r="R277" s="77"/>
      <c r="S277" s="79"/>
    </row>
    <row r="278" spans="1:19" ht="49.5" customHeight="1">
      <c r="A278" s="610"/>
      <c r="B278" s="139" t="s">
        <v>223</v>
      </c>
      <c r="C278" s="134"/>
      <c r="D278" s="205"/>
      <c r="E278" s="205"/>
      <c r="F278" s="133">
        <v>60</v>
      </c>
      <c r="G278" s="203"/>
      <c r="H278" s="204"/>
      <c r="I278" s="134"/>
      <c r="J278" s="206"/>
      <c r="K278" s="208"/>
      <c r="L278" s="134"/>
      <c r="M278" s="206"/>
      <c r="N278" s="208"/>
      <c r="O278" s="134"/>
      <c r="P278" s="206"/>
      <c r="Q278" s="208"/>
      <c r="R278" s="77"/>
      <c r="S278" s="79"/>
    </row>
    <row r="279" spans="1:19" ht="47.25" customHeight="1">
      <c r="A279" s="610"/>
      <c r="B279" s="139" t="s">
        <v>222</v>
      </c>
      <c r="C279" s="134"/>
      <c r="D279" s="205"/>
      <c r="E279" s="205"/>
      <c r="F279" s="133">
        <v>20</v>
      </c>
      <c r="G279" s="203"/>
      <c r="H279" s="204"/>
      <c r="I279" s="134"/>
      <c r="J279" s="206"/>
      <c r="K279" s="208"/>
      <c r="L279" s="133">
        <v>10</v>
      </c>
      <c r="M279" s="212"/>
      <c r="N279" s="207"/>
      <c r="O279" s="55">
        <v>40</v>
      </c>
      <c r="P279" s="211"/>
      <c r="Q279" s="207"/>
      <c r="R279" s="77"/>
      <c r="S279" s="79"/>
    </row>
    <row r="280" spans="1:19" ht="48">
      <c r="A280" s="610"/>
      <c r="B280" s="138" t="s">
        <v>571</v>
      </c>
      <c r="C280" s="133">
        <v>2</v>
      </c>
      <c r="D280" s="203"/>
      <c r="E280" s="203"/>
      <c r="F280" s="133">
        <v>2</v>
      </c>
      <c r="G280" s="203"/>
      <c r="H280" s="204"/>
      <c r="I280" s="134"/>
      <c r="J280" s="206"/>
      <c r="K280" s="208"/>
      <c r="L280" s="134"/>
      <c r="M280" s="206"/>
      <c r="N280" s="208"/>
      <c r="O280" s="134"/>
      <c r="P280" s="206"/>
      <c r="Q280" s="208"/>
      <c r="R280" s="77"/>
      <c r="S280" s="79"/>
    </row>
    <row r="281" spans="1:19" ht="48">
      <c r="A281" s="610"/>
      <c r="B281" s="138" t="s">
        <v>572</v>
      </c>
      <c r="C281" s="133">
        <v>2</v>
      </c>
      <c r="D281" s="203"/>
      <c r="E281" s="203"/>
      <c r="F281" s="133">
        <v>2</v>
      </c>
      <c r="G281" s="203"/>
      <c r="H281" s="204"/>
      <c r="I281" s="134"/>
      <c r="J281" s="206"/>
      <c r="K281" s="208"/>
      <c r="L281" s="134"/>
      <c r="M281" s="206"/>
      <c r="N281" s="208"/>
      <c r="O281" s="134"/>
      <c r="P281" s="206"/>
      <c r="Q281" s="208"/>
      <c r="R281" s="77"/>
      <c r="S281" s="79"/>
    </row>
    <row r="282" spans="1:19" ht="48">
      <c r="A282" s="610"/>
      <c r="B282" s="138" t="s">
        <v>756</v>
      </c>
      <c r="C282" s="133">
        <v>2</v>
      </c>
      <c r="D282" s="203"/>
      <c r="E282" s="203"/>
      <c r="F282" s="134"/>
      <c r="G282" s="205"/>
      <c r="H282" s="205"/>
      <c r="I282" s="134"/>
      <c r="J282" s="206"/>
      <c r="K282" s="208"/>
      <c r="L282" s="134"/>
      <c r="M282" s="206"/>
      <c r="N282" s="208"/>
      <c r="O282" s="134"/>
      <c r="P282" s="206"/>
      <c r="Q282" s="208"/>
      <c r="R282" s="77"/>
      <c r="S282" s="79"/>
    </row>
    <row r="283" spans="1:19" ht="36" customHeight="1">
      <c r="A283" s="591" t="s">
        <v>294</v>
      </c>
      <c r="B283" s="136" t="s">
        <v>8</v>
      </c>
      <c r="C283" s="133">
        <v>100</v>
      </c>
      <c r="D283" s="203"/>
      <c r="E283" s="203"/>
      <c r="F283" s="133">
        <v>300</v>
      </c>
      <c r="G283" s="203"/>
      <c r="H283" s="204"/>
      <c r="I283" s="134"/>
      <c r="J283" s="206"/>
      <c r="K283" s="208"/>
      <c r="L283" s="134"/>
      <c r="M283" s="206"/>
      <c r="N283" s="208"/>
      <c r="O283" s="134"/>
      <c r="P283" s="206"/>
      <c r="Q283" s="208"/>
      <c r="R283" s="77"/>
      <c r="S283" s="79"/>
    </row>
    <row r="284" spans="1:19" ht="36.75" customHeight="1">
      <c r="A284" s="591"/>
      <c r="B284" s="136" t="s">
        <v>9</v>
      </c>
      <c r="C284" s="134"/>
      <c r="D284" s="205"/>
      <c r="E284" s="205"/>
      <c r="F284" s="133">
        <v>50</v>
      </c>
      <c r="G284" s="203"/>
      <c r="H284" s="204"/>
      <c r="I284" s="133">
        <v>100</v>
      </c>
      <c r="J284" s="211"/>
      <c r="K284" s="207"/>
      <c r="L284" s="134"/>
      <c r="M284" s="206"/>
      <c r="N284" s="208"/>
      <c r="O284" s="134"/>
      <c r="P284" s="206"/>
      <c r="Q284" s="208"/>
      <c r="R284" s="77"/>
      <c r="S284" s="79"/>
    </row>
    <row r="285" spans="1:19" ht="35.25" customHeight="1">
      <c r="A285" s="591" t="s">
        <v>499</v>
      </c>
      <c r="B285" s="136" t="s">
        <v>10</v>
      </c>
      <c r="C285" s="134"/>
      <c r="D285" s="205"/>
      <c r="E285" s="205"/>
      <c r="F285" s="133">
        <v>250</v>
      </c>
      <c r="G285" s="203"/>
      <c r="H285" s="204"/>
      <c r="I285" s="134"/>
      <c r="J285" s="206"/>
      <c r="K285" s="208"/>
      <c r="L285" s="134"/>
      <c r="M285" s="206"/>
      <c r="N285" s="208"/>
      <c r="O285" s="134"/>
      <c r="P285" s="206"/>
      <c r="Q285" s="208"/>
      <c r="R285" s="77"/>
      <c r="S285" s="79"/>
    </row>
    <row r="286" spans="1:19" ht="37.5" customHeight="1" thickBot="1">
      <c r="A286" s="591"/>
      <c r="B286" s="143" t="s">
        <v>11</v>
      </c>
      <c r="C286" s="134"/>
      <c r="D286" s="205"/>
      <c r="E286" s="205"/>
      <c r="F286" s="134"/>
      <c r="G286" s="205"/>
      <c r="H286" s="205"/>
      <c r="I286" s="133">
        <v>150</v>
      </c>
      <c r="J286" s="211"/>
      <c r="K286" s="207"/>
      <c r="L286" s="134"/>
      <c r="M286" s="206"/>
      <c r="N286" s="208"/>
      <c r="O286" s="134"/>
      <c r="P286" s="206"/>
      <c r="Q286" s="208"/>
      <c r="R286" s="77"/>
      <c r="S286" s="79"/>
    </row>
    <row r="287" spans="1:19" ht="15.75" thickBot="1">
      <c r="A287" s="634" t="s">
        <v>741</v>
      </c>
      <c r="B287" s="604"/>
      <c r="C287" s="322">
        <f>SUM(C14:C286)</f>
        <v>2603</v>
      </c>
      <c r="D287" s="323">
        <f t="shared" ref="D287:Q287" si="0">SUM(D14:D286)</f>
        <v>0</v>
      </c>
      <c r="E287" s="323">
        <f t="shared" si="0"/>
        <v>0</v>
      </c>
      <c r="F287" s="324">
        <f>SUM(F14:F286)</f>
        <v>1931</v>
      </c>
      <c r="G287" s="323">
        <f t="shared" si="0"/>
        <v>0</v>
      </c>
      <c r="H287" s="323">
        <f t="shared" si="0"/>
        <v>0</v>
      </c>
      <c r="I287" s="324">
        <f>SUM(I14:I286)</f>
        <v>948</v>
      </c>
      <c r="J287" s="323">
        <f t="shared" si="0"/>
        <v>0</v>
      </c>
      <c r="K287" s="325">
        <f t="shared" si="0"/>
        <v>0</v>
      </c>
      <c r="L287" s="324">
        <f>SUM(L14:L286)</f>
        <v>198</v>
      </c>
      <c r="M287" s="323">
        <f t="shared" si="0"/>
        <v>0</v>
      </c>
      <c r="N287" s="323">
        <f t="shared" si="0"/>
        <v>0</v>
      </c>
      <c r="O287" s="324">
        <f>SUM(O14:O286)</f>
        <v>2131</v>
      </c>
      <c r="P287" s="323">
        <f t="shared" si="0"/>
        <v>0</v>
      </c>
      <c r="Q287" s="326">
        <f t="shared" si="0"/>
        <v>0</v>
      </c>
      <c r="R287" s="87"/>
      <c r="S287" s="87"/>
    </row>
    <row r="288" spans="1:19" ht="15.75" thickBot="1">
      <c r="A288" s="298"/>
      <c r="B288" s="321" t="s">
        <v>742</v>
      </c>
      <c r="C288" s="608">
        <f>E287+H287+K287+N287+Q287</f>
        <v>0</v>
      </c>
      <c r="D288" s="609"/>
      <c r="E288" s="298"/>
      <c r="F288" s="298"/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</row>
    <row r="289" spans="1:24" ht="3.75" customHeight="1"/>
    <row r="290" spans="1:24" ht="19.5" thickBot="1">
      <c r="A290" s="2"/>
      <c r="B290" s="6"/>
      <c r="C290" s="7"/>
      <c r="D290" s="7"/>
      <c r="E290" s="8"/>
      <c r="F290" s="8"/>
      <c r="G290" s="8"/>
      <c r="H290" s="7"/>
      <c r="I290" s="8"/>
      <c r="J290" s="8"/>
      <c r="K290" s="168"/>
      <c r="L290" s="7"/>
      <c r="M290" s="7"/>
      <c r="N290" s="303"/>
      <c r="O290" s="304"/>
      <c r="P290" s="8"/>
      <c r="Q290" s="7"/>
      <c r="R290" s="8"/>
      <c r="S290" s="8"/>
      <c r="T290" s="7"/>
      <c r="U290" s="8"/>
      <c r="V290" s="8"/>
      <c r="W290" s="7"/>
      <c r="X290" s="8"/>
    </row>
    <row r="291" spans="1:24" ht="15.75" thickBot="1">
      <c r="A291" s="551" t="s">
        <v>89</v>
      </c>
      <c r="B291" s="630" t="s">
        <v>608</v>
      </c>
      <c r="C291" s="630"/>
      <c r="D291" s="630"/>
      <c r="E291" s="630"/>
      <c r="F291" s="630"/>
      <c r="G291" s="8"/>
      <c r="H291" s="7"/>
      <c r="I291" s="8"/>
      <c r="J291" s="8"/>
      <c r="K291" s="8"/>
      <c r="L291" s="7"/>
      <c r="M291" s="7"/>
      <c r="N291" s="84"/>
      <c r="O291" s="84"/>
      <c r="P291" s="8"/>
      <c r="Q291" s="7"/>
      <c r="R291" s="8"/>
      <c r="S291" s="8"/>
      <c r="T291" s="7"/>
      <c r="U291" s="8"/>
      <c r="V291" s="8"/>
      <c r="W291" s="7"/>
      <c r="X291" s="8"/>
    </row>
    <row r="292" spans="1:24" ht="19.5" thickBot="1">
      <c r="A292" s="551" t="s">
        <v>90</v>
      </c>
      <c r="B292" s="630" t="s">
        <v>91</v>
      </c>
      <c r="C292" s="630"/>
      <c r="D292" s="630"/>
      <c r="E292" s="630"/>
      <c r="F292" s="630"/>
      <c r="G292" s="389"/>
      <c r="H292" s="390"/>
      <c r="I292" s="388"/>
      <c r="J292" s="391"/>
      <c r="K292" s="392"/>
      <c r="L292" s="383"/>
      <c r="M292" s="383"/>
      <c r="N292" s="379"/>
      <c r="O292" s="379"/>
      <c r="P292" s="379"/>
      <c r="R292" s="8"/>
      <c r="S292" s="8"/>
      <c r="T292" s="7"/>
      <c r="U292" s="8"/>
      <c r="V292" s="8"/>
      <c r="W292" s="7"/>
      <c r="X292" s="8"/>
    </row>
    <row r="293" spans="1:24" ht="15" customHeight="1" thickBot="1">
      <c r="A293" s="551" t="s">
        <v>941</v>
      </c>
      <c r="B293" s="630" t="s">
        <v>604</v>
      </c>
      <c r="C293" s="630"/>
      <c r="D293" s="630"/>
      <c r="E293" s="630"/>
      <c r="F293" s="630"/>
      <c r="G293" s="389"/>
      <c r="H293" s="390"/>
      <c r="I293" s="388"/>
      <c r="J293" s="391"/>
      <c r="K293" s="392"/>
      <c r="L293" s="382"/>
      <c r="M293" s="394"/>
      <c r="N293" s="379"/>
      <c r="O293" s="379"/>
      <c r="P293" s="444"/>
      <c r="Q293" s="28"/>
      <c r="R293" s="8"/>
      <c r="S293" s="8"/>
      <c r="T293" s="7"/>
      <c r="U293" s="8"/>
      <c r="V293" s="8"/>
      <c r="W293" s="7"/>
      <c r="X293" s="8"/>
    </row>
    <row r="294" spans="1:24" ht="15.75" customHeight="1" thickBot="1">
      <c r="A294" s="551" t="s">
        <v>942</v>
      </c>
      <c r="B294" s="630" t="s">
        <v>725</v>
      </c>
      <c r="C294" s="630"/>
      <c r="D294" s="630"/>
      <c r="E294" s="630"/>
      <c r="F294" s="630"/>
      <c r="G294" s="202"/>
      <c r="H294" s="22"/>
      <c r="I294" s="22"/>
      <c r="J294" s="22"/>
      <c r="K294" s="84"/>
      <c r="L294" s="386"/>
      <c r="M294" s="83"/>
      <c r="N294" s="84"/>
      <c r="O294" s="84"/>
      <c r="P294" s="84"/>
      <c r="Q294" s="83"/>
      <c r="R294" s="8"/>
      <c r="S294" s="8"/>
      <c r="T294" s="7"/>
      <c r="U294" s="8"/>
      <c r="V294" s="8"/>
      <c r="W294" s="7"/>
      <c r="X294" s="8"/>
    </row>
    <row r="295" spans="1:24" ht="15.75" thickBot="1">
      <c r="A295" s="551" t="s">
        <v>943</v>
      </c>
      <c r="B295" s="621" t="s">
        <v>726</v>
      </c>
      <c r="C295" s="622"/>
      <c r="D295" s="622"/>
      <c r="E295" s="622"/>
      <c r="F295" s="623"/>
      <c r="G295" s="22"/>
      <c r="H295" s="20"/>
      <c r="I295" s="84"/>
      <c r="J295" s="84"/>
      <c r="K295" s="84"/>
      <c r="L295" s="83"/>
      <c r="M295" s="83"/>
      <c r="N295" s="84"/>
      <c r="O295" s="84"/>
      <c r="P295" s="84"/>
      <c r="Q295" s="83"/>
      <c r="R295" s="8"/>
      <c r="S295" s="8"/>
      <c r="T295" s="7"/>
      <c r="U295" s="8"/>
      <c r="V295" s="8"/>
      <c r="W295" s="7"/>
      <c r="X295" s="8"/>
    </row>
    <row r="296" spans="1:24" ht="16.5" customHeight="1" thickBot="1">
      <c r="A296" s="393"/>
      <c r="B296" s="607"/>
      <c r="C296" s="607"/>
      <c r="D296" s="607"/>
      <c r="E296" s="607"/>
      <c r="F296" s="607"/>
      <c r="G296" s="22"/>
      <c r="H296" s="20"/>
      <c r="I296" s="84"/>
      <c r="J296" s="84"/>
      <c r="K296" s="84"/>
      <c r="L296" s="83"/>
      <c r="M296" s="83"/>
      <c r="N296" s="84"/>
      <c r="O296" s="84"/>
      <c r="P296" s="84"/>
      <c r="Q296" s="83"/>
      <c r="R296" s="8"/>
      <c r="S296" s="8"/>
      <c r="T296" s="7"/>
      <c r="U296" s="8"/>
      <c r="V296" s="8"/>
      <c r="W296" s="7"/>
      <c r="X296" s="8"/>
    </row>
    <row r="297" spans="1:24">
      <c r="A297" s="611" t="s">
        <v>940</v>
      </c>
      <c r="B297" s="612"/>
      <c r="C297" s="612"/>
      <c r="D297" s="612"/>
      <c r="E297" s="612"/>
      <c r="F297" s="612"/>
      <c r="G297" s="612"/>
      <c r="H297" s="612"/>
      <c r="I297" s="612"/>
      <c r="J297" s="612"/>
      <c r="K297" s="612"/>
      <c r="L297" s="612"/>
      <c r="M297" s="612"/>
      <c r="N297" s="612"/>
      <c r="O297" s="612"/>
      <c r="P297" s="612"/>
      <c r="Q297" s="613"/>
      <c r="R297" s="84"/>
      <c r="S297" s="84"/>
      <c r="T297" s="7"/>
      <c r="U297" s="8"/>
      <c r="V297" s="8"/>
      <c r="W297" s="7"/>
      <c r="X297" s="8"/>
    </row>
    <row r="298" spans="1:24" ht="12.75" customHeight="1">
      <c r="A298" s="614"/>
      <c r="B298" s="615"/>
      <c r="C298" s="615"/>
      <c r="D298" s="615"/>
      <c r="E298" s="615"/>
      <c r="F298" s="615"/>
      <c r="G298" s="615"/>
      <c r="H298" s="615"/>
      <c r="I298" s="615"/>
      <c r="J298" s="615"/>
      <c r="K298" s="615"/>
      <c r="L298" s="615"/>
      <c r="M298" s="615"/>
      <c r="N298" s="615"/>
      <c r="O298" s="615"/>
      <c r="P298" s="615"/>
      <c r="Q298" s="616"/>
      <c r="R298" s="176"/>
      <c r="S298" s="94"/>
      <c r="T298" s="21"/>
      <c r="U298" s="21"/>
      <c r="V298" s="21"/>
      <c r="W298" s="21"/>
      <c r="X298" s="21"/>
    </row>
    <row r="299" spans="1:24" ht="37.5" customHeight="1">
      <c r="A299" s="614"/>
      <c r="B299" s="615"/>
      <c r="C299" s="615"/>
      <c r="D299" s="615"/>
      <c r="E299" s="615"/>
      <c r="F299" s="615"/>
      <c r="G299" s="615"/>
      <c r="H299" s="615"/>
      <c r="I299" s="615"/>
      <c r="J299" s="615"/>
      <c r="K299" s="615"/>
      <c r="L299" s="615"/>
      <c r="M299" s="615"/>
      <c r="N299" s="615"/>
      <c r="O299" s="615"/>
      <c r="P299" s="615"/>
      <c r="Q299" s="616"/>
      <c r="R299" s="176"/>
      <c r="S299" s="94"/>
    </row>
    <row r="300" spans="1:24" ht="31.5" customHeight="1" thickBot="1">
      <c r="A300" s="617"/>
      <c r="B300" s="618"/>
      <c r="C300" s="618"/>
      <c r="D300" s="618"/>
      <c r="E300" s="618"/>
      <c r="F300" s="618"/>
      <c r="G300" s="618"/>
      <c r="H300" s="618"/>
      <c r="I300" s="618"/>
      <c r="J300" s="618"/>
      <c r="K300" s="618"/>
      <c r="L300" s="618"/>
      <c r="M300" s="618"/>
      <c r="N300" s="618"/>
      <c r="O300" s="618"/>
      <c r="P300" s="618"/>
      <c r="Q300" s="619"/>
      <c r="R300" s="176"/>
      <c r="S300" s="94"/>
    </row>
    <row r="306" spans="2:2">
      <c r="B306" s="28"/>
    </row>
  </sheetData>
  <mergeCells count="49">
    <mergeCell ref="B291:F291"/>
    <mergeCell ref="B292:F292"/>
    <mergeCell ref="B293:F293"/>
    <mergeCell ref="B294:F294"/>
    <mergeCell ref="A233:A267"/>
    <mergeCell ref="A287:B287"/>
    <mergeCell ref="A283:A284"/>
    <mergeCell ref="A230:A232"/>
    <mergeCell ref="A268:A274"/>
    <mergeCell ref="A1:Q1"/>
    <mergeCell ref="A225:A227"/>
    <mergeCell ref="B3:E3"/>
    <mergeCell ref="B4:E4"/>
    <mergeCell ref="B5:E5"/>
    <mergeCell ref="B6:E6"/>
    <mergeCell ref="B7:E7"/>
    <mergeCell ref="A147:A177"/>
    <mergeCell ref="A178:A190"/>
    <mergeCell ref="A202:A211"/>
    <mergeCell ref="A219:A224"/>
    <mergeCell ref="A191:A201"/>
    <mergeCell ref="B296:F296"/>
    <mergeCell ref="C288:D288"/>
    <mergeCell ref="A275:A282"/>
    <mergeCell ref="A297:Q300"/>
    <mergeCell ref="B8:E8"/>
    <mergeCell ref="A90:A91"/>
    <mergeCell ref="A212:A218"/>
    <mergeCell ref="A136:A146"/>
    <mergeCell ref="A56:A70"/>
    <mergeCell ref="A71:A89"/>
    <mergeCell ref="A92:A109"/>
    <mergeCell ref="A129:A135"/>
    <mergeCell ref="A110:A128"/>
    <mergeCell ref="O11:Q11"/>
    <mergeCell ref="B295:F295"/>
    <mergeCell ref="A285:A286"/>
    <mergeCell ref="R11:S11"/>
    <mergeCell ref="A47:A55"/>
    <mergeCell ref="B10:B12"/>
    <mergeCell ref="C11:E11"/>
    <mergeCell ref="F11:H11"/>
    <mergeCell ref="I11:K11"/>
    <mergeCell ref="L11:N11"/>
    <mergeCell ref="C10:Q10"/>
    <mergeCell ref="A10:A12"/>
    <mergeCell ref="A19:A30"/>
    <mergeCell ref="A31:A41"/>
    <mergeCell ref="A42:A46"/>
  </mergeCells>
  <pageMargins left="0" right="0" top="0" bottom="0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E62"/>
  <sheetViews>
    <sheetView showWhiteSpace="0" view="pageLayout" topLeftCell="A25" workbookViewId="0">
      <selection activeCell="C40" sqref="C40"/>
    </sheetView>
  </sheetViews>
  <sheetFormatPr defaultColWidth="15.28515625" defaultRowHeight="15"/>
  <cols>
    <col min="1" max="1" width="44.7109375" style="23" customWidth="1"/>
    <col min="2" max="2" width="49.5703125" style="23" customWidth="1"/>
    <col min="3" max="4" width="15.28515625" style="23"/>
  </cols>
  <sheetData>
    <row r="1" spans="1:5" ht="17.25">
      <c r="A1" s="194" t="s">
        <v>911</v>
      </c>
    </row>
    <row r="2" spans="1:5" ht="17.25">
      <c r="A2" s="194"/>
    </row>
    <row r="3" spans="1:5" ht="15.75" thickBot="1"/>
    <row r="4" spans="1:5" ht="15.75" customHeight="1" thickBot="1">
      <c r="A4" s="989" t="s">
        <v>560</v>
      </c>
      <c r="B4" s="989" t="s">
        <v>0</v>
      </c>
      <c r="C4" s="985" t="s">
        <v>506</v>
      </c>
      <c r="D4" s="986"/>
      <c r="E4" s="905"/>
    </row>
    <row r="5" spans="1:5" ht="15.75" customHeight="1" thickBot="1">
      <c r="A5" s="989"/>
      <c r="B5" s="989"/>
      <c r="C5" s="987"/>
      <c r="D5" s="988"/>
      <c r="E5" s="841"/>
    </row>
    <row r="6" spans="1:5" ht="36.75" thickBot="1">
      <c r="A6" s="989"/>
      <c r="B6" s="989"/>
      <c r="C6" s="195" t="s">
        <v>720</v>
      </c>
      <c r="D6" s="196" t="s">
        <v>717</v>
      </c>
      <c r="E6" s="248" t="s">
        <v>718</v>
      </c>
    </row>
    <row r="7" spans="1:5" ht="15.75" thickBot="1">
      <c r="A7" s="228">
        <v>1</v>
      </c>
      <c r="B7" s="228">
        <v>2</v>
      </c>
      <c r="C7" s="309">
        <v>3</v>
      </c>
      <c r="D7" s="309">
        <v>4</v>
      </c>
      <c r="E7" s="171">
        <v>5</v>
      </c>
    </row>
    <row r="8" spans="1:5" ht="27" customHeight="1">
      <c r="A8" s="227" t="s">
        <v>474</v>
      </c>
      <c r="B8" s="10" t="s">
        <v>12</v>
      </c>
      <c r="C8" s="371">
        <v>1</v>
      </c>
      <c r="D8" s="372"/>
      <c r="E8" s="253"/>
    </row>
    <row r="9" spans="1:5" ht="39" customHeight="1">
      <c r="A9" s="227" t="s">
        <v>341</v>
      </c>
      <c r="B9" s="10" t="s">
        <v>17</v>
      </c>
      <c r="C9" s="10">
        <v>1</v>
      </c>
      <c r="D9" s="272"/>
      <c r="E9" s="253"/>
    </row>
    <row r="10" spans="1:5" ht="15" customHeight="1">
      <c r="A10" s="991" t="s">
        <v>389</v>
      </c>
      <c r="B10" s="10" t="s">
        <v>507</v>
      </c>
      <c r="C10" s="10">
        <v>4</v>
      </c>
      <c r="D10" s="272"/>
      <c r="E10" s="253"/>
    </row>
    <row r="11" spans="1:5" ht="17.25" customHeight="1">
      <c r="A11" s="632"/>
      <c r="B11" s="10" t="s">
        <v>508</v>
      </c>
      <c r="C11" s="10">
        <v>2</v>
      </c>
      <c r="D11" s="272"/>
      <c r="E11" s="253"/>
    </row>
    <row r="12" spans="1:5" ht="28.5" customHeight="1">
      <c r="A12" s="632"/>
      <c r="B12" s="10" t="s">
        <v>358</v>
      </c>
      <c r="C12" s="10">
        <v>1</v>
      </c>
      <c r="D12" s="272"/>
      <c r="E12" s="253"/>
    </row>
    <row r="13" spans="1:5">
      <c r="A13" s="633"/>
      <c r="B13" s="10" t="s">
        <v>509</v>
      </c>
      <c r="C13" s="10">
        <v>1</v>
      </c>
      <c r="D13" s="272"/>
      <c r="E13" s="253"/>
    </row>
    <row r="14" spans="1:5">
      <c r="A14" s="991" t="s">
        <v>510</v>
      </c>
      <c r="B14" s="10" t="s">
        <v>31</v>
      </c>
      <c r="C14" s="10">
        <v>1</v>
      </c>
      <c r="D14" s="272"/>
      <c r="E14" s="253"/>
    </row>
    <row r="15" spans="1:5">
      <c r="A15" s="633"/>
      <c r="B15" s="67" t="s">
        <v>30</v>
      </c>
      <c r="C15" s="10">
        <v>1</v>
      </c>
      <c r="D15" s="272"/>
      <c r="E15" s="253"/>
    </row>
    <row r="16" spans="1:5" ht="24">
      <c r="A16" s="240" t="s">
        <v>391</v>
      </c>
      <c r="B16" s="92" t="s">
        <v>45</v>
      </c>
      <c r="C16" s="10">
        <v>1</v>
      </c>
      <c r="D16" s="272"/>
      <c r="E16" s="253"/>
    </row>
    <row r="17" spans="1:5" ht="24">
      <c r="A17" s="992" t="s">
        <v>406</v>
      </c>
      <c r="B17" s="67" t="s">
        <v>512</v>
      </c>
      <c r="C17" s="10">
        <v>1</v>
      </c>
      <c r="D17" s="272"/>
      <c r="E17" s="253"/>
    </row>
    <row r="18" spans="1:5" ht="24">
      <c r="A18" s="606"/>
      <c r="B18" s="67" t="s">
        <v>513</v>
      </c>
      <c r="C18" s="10">
        <v>1</v>
      </c>
      <c r="D18" s="272"/>
      <c r="E18" s="253"/>
    </row>
    <row r="19" spans="1:5" ht="24">
      <c r="A19" s="606"/>
      <c r="B19" s="10" t="s">
        <v>511</v>
      </c>
      <c r="C19" s="10">
        <v>1</v>
      </c>
      <c r="D19" s="272"/>
      <c r="E19" s="253"/>
    </row>
    <row r="20" spans="1:5" ht="15" customHeight="1">
      <c r="A20" s="993" t="s">
        <v>516</v>
      </c>
      <c r="B20" s="10" t="s">
        <v>514</v>
      </c>
      <c r="C20" s="10">
        <v>1</v>
      </c>
      <c r="D20" s="272"/>
      <c r="E20" s="253"/>
    </row>
    <row r="21" spans="1:5">
      <c r="A21" s="632"/>
      <c r="B21" s="10" t="s">
        <v>515</v>
      </c>
      <c r="C21" s="10">
        <v>2</v>
      </c>
      <c r="D21" s="272"/>
      <c r="E21" s="253"/>
    </row>
    <row r="22" spans="1:5" ht="24">
      <c r="A22" s="632"/>
      <c r="B22" s="10" t="s">
        <v>684</v>
      </c>
      <c r="C22" s="10">
        <v>2</v>
      </c>
      <c r="D22" s="272"/>
      <c r="E22" s="253"/>
    </row>
    <row r="23" spans="1:5">
      <c r="A23" s="632"/>
      <c r="B23" s="10" t="s">
        <v>691</v>
      </c>
      <c r="C23" s="10">
        <v>2</v>
      </c>
      <c r="D23" s="272"/>
      <c r="E23" s="253"/>
    </row>
    <row r="24" spans="1:5" ht="24">
      <c r="A24" s="633"/>
      <c r="B24" s="10" t="s">
        <v>526</v>
      </c>
      <c r="C24" s="10">
        <v>2</v>
      </c>
      <c r="D24" s="272"/>
      <c r="E24" s="253"/>
    </row>
    <row r="25" spans="1:5" ht="24">
      <c r="A25" s="448" t="s">
        <v>770</v>
      </c>
      <c r="B25" s="10" t="s">
        <v>1010</v>
      </c>
      <c r="C25" s="10">
        <v>2</v>
      </c>
      <c r="D25" s="272"/>
      <c r="E25" s="253"/>
    </row>
    <row r="26" spans="1:5">
      <c r="A26" s="586" t="s">
        <v>436</v>
      </c>
      <c r="B26" s="10" t="s">
        <v>517</v>
      </c>
      <c r="C26" s="10">
        <v>2</v>
      </c>
      <c r="D26" s="272"/>
      <c r="E26" s="253"/>
    </row>
    <row r="27" spans="1:5">
      <c r="A27" s="996" t="s">
        <v>518</v>
      </c>
      <c r="B27" s="92" t="s">
        <v>1011</v>
      </c>
      <c r="C27" s="10">
        <v>1</v>
      </c>
      <c r="D27" s="272"/>
      <c r="E27" s="253"/>
    </row>
    <row r="28" spans="1:5" ht="24">
      <c r="A28" s="997"/>
      <c r="B28" s="92" t="s">
        <v>1012</v>
      </c>
      <c r="C28" s="10">
        <v>2</v>
      </c>
      <c r="D28" s="272"/>
      <c r="E28" s="253"/>
    </row>
    <row r="29" spans="1:5" ht="26.25" customHeight="1">
      <c r="A29" s="998"/>
      <c r="B29" s="10" t="s">
        <v>519</v>
      </c>
      <c r="C29" s="10">
        <v>200</v>
      </c>
      <c r="D29" s="272"/>
      <c r="E29" s="203"/>
    </row>
    <row r="30" spans="1:5" ht="36">
      <c r="A30" s="233" t="s">
        <v>521</v>
      </c>
      <c r="B30" s="10" t="s">
        <v>520</v>
      </c>
      <c r="C30" s="10">
        <v>3</v>
      </c>
      <c r="D30" s="387"/>
      <c r="E30" s="203"/>
    </row>
    <row r="31" spans="1:5" ht="24">
      <c r="A31" s="994" t="s">
        <v>524</v>
      </c>
      <c r="B31" s="582" t="s">
        <v>1019</v>
      </c>
      <c r="C31" s="10">
        <v>4</v>
      </c>
      <c r="D31" s="387"/>
      <c r="E31" s="253"/>
    </row>
    <row r="32" spans="1:5" ht="19.5" customHeight="1">
      <c r="A32" s="639"/>
      <c r="B32" s="93" t="s">
        <v>522</v>
      </c>
      <c r="C32" s="10">
        <v>2</v>
      </c>
      <c r="D32" s="272"/>
      <c r="E32" s="253"/>
    </row>
    <row r="33" spans="1:5" ht="16.5" customHeight="1">
      <c r="A33" s="640"/>
      <c r="B33" s="93" t="s">
        <v>523</v>
      </c>
      <c r="C33" s="10">
        <v>2</v>
      </c>
      <c r="D33" s="272"/>
      <c r="E33" s="253"/>
    </row>
    <row r="34" spans="1:5" ht="29.25" customHeight="1">
      <c r="A34" s="536" t="s">
        <v>525</v>
      </c>
      <c r="B34" s="10" t="s">
        <v>9</v>
      </c>
      <c r="C34" s="10">
        <v>3</v>
      </c>
      <c r="D34" s="272"/>
      <c r="E34" s="253"/>
    </row>
    <row r="35" spans="1:5" ht="41.25" customHeight="1">
      <c r="A35" s="584" t="s">
        <v>147</v>
      </c>
      <c r="B35" s="10" t="s">
        <v>149</v>
      </c>
      <c r="C35" s="10">
        <v>2</v>
      </c>
      <c r="D35" s="272"/>
      <c r="E35" s="253"/>
    </row>
    <row r="36" spans="1:5" ht="63.75" customHeight="1">
      <c r="A36" s="584" t="s">
        <v>300</v>
      </c>
      <c r="B36" s="10" t="s">
        <v>1014</v>
      </c>
      <c r="C36" s="10">
        <v>1</v>
      </c>
      <c r="D36" s="272"/>
      <c r="E36" s="253"/>
    </row>
    <row r="37" spans="1:5" ht="24.75" customHeight="1">
      <c r="A37" s="638" t="s">
        <v>292</v>
      </c>
      <c r="B37" s="10" t="s">
        <v>219</v>
      </c>
      <c r="C37" s="10">
        <v>1</v>
      </c>
      <c r="D37" s="272"/>
      <c r="E37" s="253"/>
    </row>
    <row r="38" spans="1:5" ht="30.75" customHeight="1">
      <c r="A38" s="945"/>
      <c r="B38" s="373" t="s">
        <v>1013</v>
      </c>
      <c r="C38" s="10">
        <v>1</v>
      </c>
      <c r="D38" s="272"/>
      <c r="E38" s="253"/>
    </row>
    <row r="39" spans="1:5" ht="16.5" customHeight="1" thickBot="1">
      <c r="A39" s="639"/>
      <c r="B39" s="373" t="s">
        <v>216</v>
      </c>
      <c r="C39" s="10">
        <v>2</v>
      </c>
      <c r="D39" s="272"/>
      <c r="E39" s="253"/>
    </row>
    <row r="40" spans="1:5" ht="15.75" thickBot="1">
      <c r="A40" s="990" t="s">
        <v>87</v>
      </c>
      <c r="B40" s="990"/>
      <c r="C40" s="258">
        <f>SUM(C8:C39)</f>
        <v>253</v>
      </c>
      <c r="D40" s="273"/>
      <c r="E40" s="287"/>
    </row>
    <row r="41" spans="1:5">
      <c r="B41" s="175"/>
      <c r="C41" s="175"/>
      <c r="D41" s="175"/>
    </row>
    <row r="42" spans="1:5" ht="18.75">
      <c r="A42" s="25" t="s">
        <v>88</v>
      </c>
      <c r="B42" s="60"/>
      <c r="C42" s="61"/>
      <c r="D42" s="175"/>
    </row>
    <row r="43" spans="1:5" ht="9.75" customHeight="1" thickBot="1">
      <c r="A43" s="25"/>
      <c r="B43" s="60"/>
      <c r="C43" s="61"/>
      <c r="D43" s="175"/>
    </row>
    <row r="44" spans="1:5" ht="15.75" thickBot="1">
      <c r="A44" s="64" t="s">
        <v>89</v>
      </c>
      <c r="B44" s="858" t="s">
        <v>608</v>
      </c>
      <c r="C44" s="738"/>
      <c r="D44" s="175"/>
    </row>
    <row r="45" spans="1:5" ht="15.75" thickBot="1">
      <c r="A45" s="64" t="s">
        <v>90</v>
      </c>
      <c r="B45" s="858" t="s">
        <v>91</v>
      </c>
      <c r="C45" s="738"/>
      <c r="D45" s="175"/>
    </row>
    <row r="46" spans="1:5" ht="15.75" thickBot="1">
      <c r="A46" s="64" t="s">
        <v>117</v>
      </c>
      <c r="B46" s="858" t="s">
        <v>604</v>
      </c>
      <c r="C46" s="738"/>
      <c r="D46" s="175"/>
    </row>
    <row r="47" spans="1:5" ht="15.75" thickBot="1">
      <c r="A47" s="64" t="s">
        <v>118</v>
      </c>
      <c r="B47" s="858" t="s">
        <v>751</v>
      </c>
      <c r="C47" s="859"/>
      <c r="D47" s="175"/>
    </row>
    <row r="48" spans="1:5" ht="15.75" thickBot="1">
      <c r="A48" s="64" t="s">
        <v>719</v>
      </c>
      <c r="B48" s="860" t="s">
        <v>726</v>
      </c>
      <c r="C48" s="861"/>
      <c r="D48" s="175"/>
    </row>
    <row r="49" spans="1:5" ht="6" customHeight="1" thickBot="1">
      <c r="A49" s="25"/>
      <c r="B49" s="175"/>
      <c r="C49" s="175"/>
      <c r="D49" s="175"/>
    </row>
    <row r="50" spans="1:5" ht="32.25" customHeight="1">
      <c r="A50" s="932" t="s">
        <v>912</v>
      </c>
      <c r="B50" s="972"/>
      <c r="C50" s="972"/>
      <c r="D50" s="972"/>
      <c r="E50" s="973"/>
    </row>
    <row r="51" spans="1:5" ht="27" customHeight="1">
      <c r="A51" s="974"/>
      <c r="B51" s="975"/>
      <c r="C51" s="975"/>
      <c r="D51" s="975"/>
      <c r="E51" s="976"/>
    </row>
    <row r="52" spans="1:5" ht="5.25" customHeight="1" thickBot="1">
      <c r="A52" s="977"/>
      <c r="B52" s="978"/>
      <c r="C52" s="978"/>
      <c r="D52" s="978"/>
      <c r="E52" s="979"/>
    </row>
    <row r="53" spans="1:5">
      <c r="A53" s="386"/>
      <c r="B53" s="384"/>
      <c r="C53" s="995"/>
      <c r="D53" s="995"/>
      <c r="E53" s="299"/>
    </row>
    <row r="54" spans="1:5">
      <c r="A54" s="381"/>
      <c r="B54" s="947"/>
      <c r="C54" s="969"/>
      <c r="D54" s="185"/>
      <c r="E54" s="299"/>
    </row>
    <row r="55" spans="1:5">
      <c r="A55" s="381"/>
      <c r="B55" s="947"/>
      <c r="C55" s="947"/>
      <c r="D55" s="185"/>
      <c r="E55" s="299"/>
    </row>
    <row r="56" spans="1:5">
      <c r="A56" s="381"/>
      <c r="B56" s="946"/>
      <c r="C56" s="946"/>
      <c r="D56" s="185"/>
      <c r="E56" s="299"/>
    </row>
    <row r="57" spans="1:5">
      <c r="A57" s="185"/>
      <c r="B57" s="185"/>
      <c r="C57" s="185"/>
      <c r="D57" s="185"/>
      <c r="E57" s="299"/>
    </row>
    <row r="58" spans="1:5" ht="27.75" customHeight="1">
      <c r="A58" s="936"/>
      <c r="B58" s="975"/>
      <c r="C58" s="975"/>
      <c r="D58" s="975"/>
      <c r="E58" s="777"/>
    </row>
    <row r="59" spans="1:5" ht="24" customHeight="1">
      <c r="A59" s="975"/>
      <c r="B59" s="975"/>
      <c r="C59" s="975"/>
      <c r="D59" s="975"/>
      <c r="E59" s="777"/>
    </row>
    <row r="60" spans="1:5" ht="30.75" customHeight="1">
      <c r="A60" s="975"/>
      <c r="B60" s="975"/>
      <c r="C60" s="975"/>
      <c r="D60" s="975"/>
      <c r="E60" s="777"/>
    </row>
    <row r="61" spans="1:5">
      <c r="A61" s="185"/>
      <c r="B61" s="185"/>
      <c r="C61" s="185"/>
      <c r="D61" s="185"/>
      <c r="E61" s="299"/>
    </row>
    <row r="62" spans="1:5">
      <c r="A62" s="185"/>
      <c r="B62" s="185"/>
      <c r="C62" s="185"/>
      <c r="D62" s="185"/>
      <c r="E62" s="299"/>
    </row>
  </sheetData>
  <mergeCells count="22">
    <mergeCell ref="B55:C55"/>
    <mergeCell ref="B56:C56"/>
    <mergeCell ref="A58:E60"/>
    <mergeCell ref="A14:A15"/>
    <mergeCell ref="C53:D53"/>
    <mergeCell ref="A27:A29"/>
    <mergeCell ref="A50:E52"/>
    <mergeCell ref="C4:E5"/>
    <mergeCell ref="B54:C54"/>
    <mergeCell ref="B4:B6"/>
    <mergeCell ref="A40:B40"/>
    <mergeCell ref="A4:A6"/>
    <mergeCell ref="A37:A39"/>
    <mergeCell ref="A10:A13"/>
    <mergeCell ref="A17:A19"/>
    <mergeCell ref="A20:A24"/>
    <mergeCell ref="A31:A33"/>
    <mergeCell ref="B44:C44"/>
    <mergeCell ref="B45:C45"/>
    <mergeCell ref="B46:C46"/>
    <mergeCell ref="B47:C47"/>
    <mergeCell ref="B48:C48"/>
  </mergeCells>
  <pageMargins left="0" right="1.0416666666666666E-2" top="0" bottom="1.0416666666666666E-2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2:E75"/>
  <sheetViews>
    <sheetView topLeftCell="A61" workbookViewId="0">
      <selection activeCell="A71" sqref="A71"/>
    </sheetView>
  </sheetViews>
  <sheetFormatPr defaultRowHeight="15"/>
  <cols>
    <col min="1" max="1" width="28" customWidth="1"/>
    <col min="2" max="2" width="28.85546875" customWidth="1"/>
    <col min="3" max="3" width="21.5703125" customWidth="1"/>
    <col min="4" max="4" width="22.140625" customWidth="1"/>
    <col min="5" max="5" width="26.7109375" customWidth="1"/>
  </cols>
  <sheetData>
    <row r="2" spans="1:5" ht="37.5" customHeight="1">
      <c r="A2" s="999" t="s">
        <v>913</v>
      </c>
      <c r="B2" s="1000"/>
      <c r="C2" s="1000"/>
      <c r="D2" s="1000"/>
      <c r="E2" s="1000"/>
    </row>
    <row r="3" spans="1:5" ht="15.75" thickBot="1"/>
    <row r="4" spans="1:5" ht="30.75" customHeight="1" thickBot="1">
      <c r="A4" s="864" t="s">
        <v>560</v>
      </c>
      <c r="B4" s="864" t="s">
        <v>0</v>
      </c>
      <c r="C4" s="867" t="s">
        <v>738</v>
      </c>
      <c r="D4" s="868"/>
      <c r="E4" s="869"/>
    </row>
    <row r="5" spans="1:5" ht="22.5" customHeight="1" thickBot="1">
      <c r="A5" s="865"/>
      <c r="B5" s="865"/>
      <c r="C5" s="856" t="s">
        <v>771</v>
      </c>
      <c r="D5" s="603"/>
      <c r="E5" s="712"/>
    </row>
    <row r="6" spans="1:5" ht="24.75" thickBot="1">
      <c r="A6" s="866"/>
      <c r="B6" s="866"/>
      <c r="C6" s="195" t="s">
        <v>720</v>
      </c>
      <c r="D6" s="196" t="s">
        <v>717</v>
      </c>
      <c r="E6" s="196" t="s">
        <v>718</v>
      </c>
    </row>
    <row r="7" spans="1:5" ht="15.75" thickBot="1">
      <c r="A7" s="58">
        <v>1</v>
      </c>
      <c r="B7" s="100">
        <v>2</v>
      </c>
      <c r="C7" s="314">
        <v>3</v>
      </c>
      <c r="D7" s="314">
        <v>4</v>
      </c>
      <c r="E7" s="314">
        <v>5</v>
      </c>
    </row>
    <row r="8" spans="1:5" ht="24">
      <c r="A8" s="130" t="s">
        <v>473</v>
      </c>
      <c r="B8" s="116" t="s">
        <v>74</v>
      </c>
      <c r="C8" s="550">
        <v>4</v>
      </c>
      <c r="D8" s="550"/>
      <c r="E8" s="550"/>
    </row>
    <row r="9" spans="1:5" ht="36">
      <c r="A9" s="544" t="s">
        <v>386</v>
      </c>
      <c r="B9" s="105" t="s">
        <v>75</v>
      </c>
      <c r="C9" s="462">
        <v>4</v>
      </c>
      <c r="D9" s="462"/>
      <c r="E9" s="462"/>
    </row>
    <row r="10" spans="1:5" ht="36">
      <c r="A10" s="544" t="s">
        <v>474</v>
      </c>
      <c r="B10" s="105" t="s">
        <v>12</v>
      </c>
      <c r="C10" s="462">
        <v>1</v>
      </c>
      <c r="D10" s="462"/>
      <c r="E10" s="462"/>
    </row>
    <row r="11" spans="1:5" ht="48">
      <c r="A11" s="544" t="s">
        <v>341</v>
      </c>
      <c r="B11" s="105" t="s">
        <v>17</v>
      </c>
      <c r="C11" s="462">
        <v>1</v>
      </c>
      <c r="D11" s="462"/>
      <c r="E11" s="462"/>
    </row>
    <row r="12" spans="1:5" ht="36">
      <c r="A12" s="726" t="s">
        <v>439</v>
      </c>
      <c r="B12" s="105" t="s">
        <v>84</v>
      </c>
      <c r="C12" s="462">
        <v>1</v>
      </c>
      <c r="D12" s="462"/>
      <c r="E12" s="462"/>
    </row>
    <row r="13" spans="1:5" ht="37.5" customHeight="1">
      <c r="A13" s="726"/>
      <c r="B13" s="105" t="s">
        <v>81</v>
      </c>
      <c r="C13" s="462">
        <v>1</v>
      </c>
      <c r="D13" s="462"/>
      <c r="E13" s="462"/>
    </row>
    <row r="14" spans="1:5" ht="36">
      <c r="A14" s="726"/>
      <c r="B14" s="105" t="s">
        <v>79</v>
      </c>
      <c r="C14" s="462">
        <v>1</v>
      </c>
      <c r="D14" s="462"/>
      <c r="E14" s="462"/>
    </row>
    <row r="15" spans="1:5" ht="24">
      <c r="A15" s="726"/>
      <c r="B15" s="105" t="s">
        <v>130</v>
      </c>
      <c r="C15" s="462">
        <v>1</v>
      </c>
      <c r="D15" s="462"/>
      <c r="E15" s="462"/>
    </row>
    <row r="16" spans="1:5" ht="24">
      <c r="A16" s="726"/>
      <c r="B16" s="113" t="s">
        <v>83</v>
      </c>
      <c r="C16" s="462">
        <v>1</v>
      </c>
      <c r="D16" s="462"/>
      <c r="E16" s="462"/>
    </row>
    <row r="17" spans="1:5" ht="53.25" customHeight="1">
      <c r="A17" s="545" t="s">
        <v>157</v>
      </c>
      <c r="B17" s="105" t="s">
        <v>402</v>
      </c>
      <c r="C17" s="462">
        <v>1</v>
      </c>
      <c r="D17" s="462"/>
      <c r="E17" s="462"/>
    </row>
    <row r="18" spans="1:5" ht="36" customHeight="1">
      <c r="A18" s="545" t="s">
        <v>238</v>
      </c>
      <c r="B18" s="105" t="s">
        <v>413</v>
      </c>
      <c r="C18" s="462">
        <v>2</v>
      </c>
      <c r="D18" s="462"/>
      <c r="E18" s="462"/>
    </row>
    <row r="19" spans="1:5" ht="24">
      <c r="A19" s="1004" t="s">
        <v>447</v>
      </c>
      <c r="B19" s="105" t="s">
        <v>165</v>
      </c>
      <c r="C19" s="462">
        <v>1</v>
      </c>
      <c r="D19" s="462"/>
      <c r="E19" s="462"/>
    </row>
    <row r="20" spans="1:5" ht="24">
      <c r="A20" s="1004"/>
      <c r="B20" s="105" t="s">
        <v>166</v>
      </c>
      <c r="C20" s="462">
        <v>1</v>
      </c>
      <c r="D20" s="462"/>
      <c r="E20" s="462"/>
    </row>
    <row r="21" spans="1:5" ht="24">
      <c r="A21" s="1001" t="s">
        <v>448</v>
      </c>
      <c r="B21" s="104" t="s">
        <v>404</v>
      </c>
      <c r="C21" s="462">
        <v>2</v>
      </c>
      <c r="D21" s="462"/>
      <c r="E21" s="462"/>
    </row>
    <row r="22" spans="1:5" ht="24">
      <c r="A22" s="1002"/>
      <c r="B22" s="104" t="s">
        <v>405</v>
      </c>
      <c r="C22" s="462">
        <v>2</v>
      </c>
      <c r="D22" s="462"/>
      <c r="E22" s="462"/>
    </row>
    <row r="23" spans="1:5" ht="36">
      <c r="A23" s="1002"/>
      <c r="B23" s="104" t="s">
        <v>845</v>
      </c>
      <c r="C23" s="462">
        <v>2</v>
      </c>
      <c r="D23" s="462"/>
      <c r="E23" s="462"/>
    </row>
    <row r="24" spans="1:5" ht="24">
      <c r="A24" s="1002"/>
      <c r="B24" s="104" t="s">
        <v>114</v>
      </c>
      <c r="C24" s="462">
        <v>2</v>
      </c>
      <c r="D24" s="462"/>
      <c r="E24" s="462"/>
    </row>
    <row r="25" spans="1:5" ht="24">
      <c r="A25" s="1002"/>
      <c r="B25" s="104" t="s">
        <v>115</v>
      </c>
      <c r="C25" s="462">
        <v>2</v>
      </c>
      <c r="D25" s="462"/>
      <c r="E25" s="462"/>
    </row>
    <row r="26" spans="1:5" ht="24">
      <c r="A26" s="1002"/>
      <c r="B26" s="104" t="s">
        <v>415</v>
      </c>
      <c r="C26" s="462">
        <v>2</v>
      </c>
      <c r="D26" s="462"/>
      <c r="E26" s="462"/>
    </row>
    <row r="27" spans="1:5" ht="36">
      <c r="A27" s="1001" t="s">
        <v>449</v>
      </c>
      <c r="B27" s="105" t="s">
        <v>484</v>
      </c>
      <c r="C27" s="462">
        <v>1</v>
      </c>
      <c r="D27" s="462"/>
      <c r="E27" s="462"/>
    </row>
    <row r="28" spans="1:5" ht="36">
      <c r="A28" s="1002"/>
      <c r="B28" s="105" t="s">
        <v>472</v>
      </c>
      <c r="C28" s="462">
        <v>1</v>
      </c>
      <c r="D28" s="462"/>
      <c r="E28" s="462"/>
    </row>
    <row r="29" spans="1:5" ht="36">
      <c r="A29" s="1002"/>
      <c r="B29" s="105" t="s">
        <v>557</v>
      </c>
      <c r="C29" s="462">
        <v>1</v>
      </c>
      <c r="D29" s="462"/>
      <c r="E29" s="462"/>
    </row>
    <row r="30" spans="1:5" ht="36">
      <c r="A30" s="1005"/>
      <c r="B30" s="105" t="s">
        <v>427</v>
      </c>
      <c r="C30" s="462">
        <v>1</v>
      </c>
      <c r="D30" s="462"/>
      <c r="E30" s="462"/>
    </row>
    <row r="31" spans="1:5" ht="24" customHeight="1">
      <c r="A31" s="545" t="s">
        <v>450</v>
      </c>
      <c r="B31" s="104" t="s">
        <v>425</v>
      </c>
      <c r="C31" s="462">
        <v>2</v>
      </c>
      <c r="D31" s="462"/>
      <c r="E31" s="462"/>
    </row>
    <row r="32" spans="1:5" ht="36">
      <c r="A32" s="1001" t="s">
        <v>336</v>
      </c>
      <c r="B32" s="105" t="s">
        <v>428</v>
      </c>
      <c r="C32" s="462">
        <v>2</v>
      </c>
      <c r="D32" s="462"/>
      <c r="E32" s="462"/>
    </row>
    <row r="33" spans="1:5" ht="24">
      <c r="A33" s="1002"/>
      <c r="B33" s="105" t="s">
        <v>40</v>
      </c>
      <c r="C33" s="462">
        <v>2</v>
      </c>
      <c r="D33" s="462"/>
      <c r="E33" s="462"/>
    </row>
    <row r="34" spans="1:5" ht="36">
      <c r="A34" s="1002"/>
      <c r="B34" s="105" t="s">
        <v>981</v>
      </c>
      <c r="C34" s="462">
        <v>2</v>
      </c>
      <c r="D34" s="462"/>
      <c r="E34" s="462"/>
    </row>
    <row r="35" spans="1:5" ht="24">
      <c r="A35" s="1002"/>
      <c r="B35" s="105" t="s">
        <v>418</v>
      </c>
      <c r="C35" s="462">
        <v>2</v>
      </c>
      <c r="D35" s="462"/>
      <c r="E35" s="462"/>
    </row>
    <row r="36" spans="1:5" ht="24">
      <c r="A36" s="1002"/>
      <c r="B36" s="105" t="s">
        <v>419</v>
      </c>
      <c r="C36" s="462">
        <v>2</v>
      </c>
      <c r="D36" s="462"/>
      <c r="E36" s="462"/>
    </row>
    <row r="37" spans="1:5" ht="24">
      <c r="A37" s="1002"/>
      <c r="B37" s="105" t="s">
        <v>54</v>
      </c>
      <c r="C37" s="462">
        <v>2</v>
      </c>
      <c r="D37" s="462"/>
      <c r="E37" s="462"/>
    </row>
    <row r="38" spans="1:5" ht="24">
      <c r="A38" s="1002"/>
      <c r="B38" s="105" t="s">
        <v>112</v>
      </c>
      <c r="C38" s="462"/>
      <c r="D38" s="462"/>
      <c r="E38" s="462"/>
    </row>
    <row r="39" spans="1:5" ht="24">
      <c r="A39" s="1002"/>
      <c r="B39" s="105" t="s">
        <v>429</v>
      </c>
      <c r="C39" s="462">
        <v>2</v>
      </c>
      <c r="D39" s="462"/>
      <c r="E39" s="462"/>
    </row>
    <row r="40" spans="1:5" ht="24">
      <c r="A40" s="1002"/>
      <c r="B40" s="105" t="s">
        <v>430</v>
      </c>
      <c r="C40" s="462">
        <v>2</v>
      </c>
      <c r="D40" s="462"/>
      <c r="E40" s="462"/>
    </row>
    <row r="41" spans="1:5" ht="24">
      <c r="A41" s="1002"/>
      <c r="B41" s="105" t="s">
        <v>989</v>
      </c>
      <c r="C41" s="462">
        <v>2</v>
      </c>
      <c r="D41" s="462"/>
      <c r="E41" s="462"/>
    </row>
    <row r="42" spans="1:5" ht="24">
      <c r="A42" s="1002"/>
      <c r="B42" s="105" t="s">
        <v>988</v>
      </c>
      <c r="C42" s="462">
        <v>2</v>
      </c>
      <c r="D42" s="462"/>
      <c r="E42" s="462"/>
    </row>
    <row r="43" spans="1:5" ht="36">
      <c r="A43" s="1002"/>
      <c r="B43" s="105" t="s">
        <v>422</v>
      </c>
      <c r="C43" s="462">
        <v>2</v>
      </c>
      <c r="D43" s="462"/>
      <c r="E43" s="462"/>
    </row>
    <row r="44" spans="1:5" ht="24">
      <c r="A44" s="1002"/>
      <c r="B44" s="105" t="s">
        <v>987</v>
      </c>
      <c r="C44" s="462">
        <v>2</v>
      </c>
      <c r="D44" s="462"/>
      <c r="E44" s="462"/>
    </row>
    <row r="45" spans="1:5" ht="24">
      <c r="A45" s="1002"/>
      <c r="B45" s="105" t="s">
        <v>986</v>
      </c>
      <c r="C45" s="462">
        <v>1</v>
      </c>
      <c r="D45" s="462"/>
      <c r="E45" s="462"/>
    </row>
    <row r="46" spans="1:5" ht="24">
      <c r="A46" s="1002"/>
      <c r="B46" s="105" t="s">
        <v>985</v>
      </c>
      <c r="C46" s="462">
        <v>1</v>
      </c>
      <c r="D46" s="462"/>
      <c r="E46" s="462"/>
    </row>
    <row r="47" spans="1:5" ht="36">
      <c r="A47" s="1002"/>
      <c r="B47" s="105" t="s">
        <v>984</v>
      </c>
      <c r="C47" s="462">
        <v>1</v>
      </c>
      <c r="D47" s="462"/>
      <c r="E47" s="462"/>
    </row>
    <row r="48" spans="1:5" ht="24">
      <c r="A48" s="1001" t="s">
        <v>266</v>
      </c>
      <c r="B48" s="105" t="s">
        <v>41</v>
      </c>
      <c r="C48" s="462">
        <v>1</v>
      </c>
      <c r="D48" s="462"/>
      <c r="E48" s="462"/>
    </row>
    <row r="49" spans="1:5" ht="24">
      <c r="A49" s="1002"/>
      <c r="B49" s="105" t="s">
        <v>451</v>
      </c>
      <c r="C49" s="462">
        <v>1</v>
      </c>
      <c r="D49" s="462"/>
      <c r="E49" s="462"/>
    </row>
    <row r="50" spans="1:5" ht="24">
      <c r="A50" s="1002"/>
      <c r="B50" s="105" t="s">
        <v>31</v>
      </c>
      <c r="C50" s="462">
        <v>1</v>
      </c>
      <c r="D50" s="462"/>
      <c r="E50" s="462"/>
    </row>
    <row r="51" spans="1:5" ht="24">
      <c r="A51" s="1002"/>
      <c r="B51" s="105" t="s">
        <v>30</v>
      </c>
      <c r="C51" s="462">
        <v>1</v>
      </c>
      <c r="D51" s="462"/>
      <c r="E51" s="462"/>
    </row>
    <row r="52" spans="1:5" ht="24">
      <c r="A52" s="726" t="s">
        <v>391</v>
      </c>
      <c r="B52" s="105" t="s">
        <v>983</v>
      </c>
      <c r="C52" s="462">
        <v>3</v>
      </c>
      <c r="D52" s="462"/>
      <c r="E52" s="462"/>
    </row>
    <row r="53" spans="1:5" ht="24">
      <c r="A53" s="610"/>
      <c r="B53" s="113" t="s">
        <v>109</v>
      </c>
      <c r="C53" s="462">
        <v>1</v>
      </c>
      <c r="D53" s="462"/>
      <c r="E53" s="462"/>
    </row>
    <row r="54" spans="1:5" ht="24">
      <c r="A54" s="1001" t="s">
        <v>406</v>
      </c>
      <c r="B54" s="105" t="s">
        <v>199</v>
      </c>
      <c r="C54" s="462">
        <v>1</v>
      </c>
      <c r="D54" s="462"/>
      <c r="E54" s="462"/>
    </row>
    <row r="55" spans="1:5" ht="24">
      <c r="A55" s="1002"/>
      <c r="B55" s="105" t="s">
        <v>129</v>
      </c>
      <c r="C55" s="462">
        <v>1</v>
      </c>
      <c r="D55" s="462"/>
      <c r="E55" s="462"/>
    </row>
    <row r="56" spans="1:5" ht="36">
      <c r="A56" s="1002"/>
      <c r="B56" s="105" t="s">
        <v>774</v>
      </c>
      <c r="C56" s="462">
        <v>1</v>
      </c>
      <c r="D56" s="462"/>
      <c r="E56" s="462"/>
    </row>
    <row r="57" spans="1:5" ht="24">
      <c r="A57" s="1001" t="s">
        <v>393</v>
      </c>
      <c r="B57" s="105" t="s">
        <v>437</v>
      </c>
      <c r="C57" s="462">
        <v>2</v>
      </c>
      <c r="D57" s="462"/>
      <c r="E57" s="462"/>
    </row>
    <row r="58" spans="1:5" ht="24">
      <c r="A58" s="1002"/>
      <c r="B58" s="105" t="s">
        <v>558</v>
      </c>
      <c r="C58" s="462">
        <v>2</v>
      </c>
      <c r="D58" s="462"/>
      <c r="E58" s="462"/>
    </row>
    <row r="59" spans="1:5" ht="24">
      <c r="A59" s="1002"/>
      <c r="B59" s="105" t="s">
        <v>423</v>
      </c>
      <c r="C59" s="462">
        <v>2</v>
      </c>
      <c r="D59" s="462"/>
      <c r="E59" s="462"/>
    </row>
    <row r="60" spans="1:5" ht="24">
      <c r="A60" s="545" t="s">
        <v>436</v>
      </c>
      <c r="B60" s="104" t="s">
        <v>408</v>
      </c>
      <c r="C60" s="462">
        <v>1</v>
      </c>
      <c r="D60" s="462"/>
      <c r="E60" s="462"/>
    </row>
    <row r="61" spans="1:5" ht="60">
      <c r="A61" s="546" t="s">
        <v>461</v>
      </c>
      <c r="B61" s="104" t="s">
        <v>409</v>
      </c>
      <c r="C61" s="462">
        <v>1</v>
      </c>
      <c r="D61" s="462"/>
      <c r="E61" s="462"/>
    </row>
    <row r="62" spans="1:5" ht="36">
      <c r="A62" s="546" t="s">
        <v>273</v>
      </c>
      <c r="B62" s="105" t="s">
        <v>68</v>
      </c>
      <c r="C62" s="462">
        <v>1</v>
      </c>
      <c r="D62" s="462"/>
      <c r="E62" s="462"/>
    </row>
    <row r="63" spans="1:5" ht="36">
      <c r="A63" s="1001" t="s">
        <v>375</v>
      </c>
      <c r="B63" s="464" t="s">
        <v>982</v>
      </c>
      <c r="C63" s="462">
        <v>1</v>
      </c>
      <c r="D63" s="462"/>
      <c r="E63" s="462"/>
    </row>
    <row r="64" spans="1:5" ht="36">
      <c r="A64" s="1003"/>
      <c r="B64" s="104" t="s">
        <v>431</v>
      </c>
      <c r="C64" s="462">
        <v>1</v>
      </c>
      <c r="D64" s="462"/>
      <c r="E64" s="462"/>
    </row>
    <row r="65" spans="1:5" ht="63.75" customHeight="1">
      <c r="A65" s="545" t="s">
        <v>524</v>
      </c>
      <c r="B65" s="547" t="s">
        <v>523</v>
      </c>
      <c r="C65" s="462">
        <v>2</v>
      </c>
      <c r="D65" s="462"/>
      <c r="E65" s="462"/>
    </row>
    <row r="66" spans="1:5" ht="24" customHeight="1">
      <c r="A66" s="534" t="s">
        <v>470</v>
      </c>
      <c r="B66" s="105" t="s">
        <v>8</v>
      </c>
      <c r="C66" s="462">
        <v>2</v>
      </c>
      <c r="D66" s="462"/>
      <c r="E66" s="462"/>
    </row>
    <row r="67" spans="1:5" ht="24">
      <c r="A67" s="726" t="s">
        <v>471</v>
      </c>
      <c r="B67" s="105" t="s">
        <v>10</v>
      </c>
      <c r="C67" s="462">
        <v>1</v>
      </c>
      <c r="D67" s="462"/>
      <c r="E67" s="462"/>
    </row>
    <row r="68" spans="1:5" ht="24.75" thickBot="1">
      <c r="A68" s="726"/>
      <c r="B68" s="105" t="s">
        <v>11</v>
      </c>
      <c r="C68" s="548">
        <v>1</v>
      </c>
      <c r="D68" s="548"/>
      <c r="E68" s="548"/>
    </row>
    <row r="69" spans="1:5" ht="16.5" thickBot="1">
      <c r="A69" s="990" t="s">
        <v>87</v>
      </c>
      <c r="B69" s="990"/>
      <c r="C69" s="554">
        <f>SUM(C8:C68)</f>
        <v>93</v>
      </c>
      <c r="D69" s="549"/>
      <c r="E69" s="549"/>
    </row>
    <row r="70" spans="1:5">
      <c r="A70" s="175"/>
      <c r="B70" s="175"/>
    </row>
    <row r="71" spans="1:5" ht="18.75">
      <c r="A71" s="25" t="s">
        <v>88</v>
      </c>
      <c r="B71" s="175"/>
    </row>
    <row r="72" spans="1:5" ht="15.75" thickBot="1">
      <c r="A72" s="175"/>
      <c r="B72" s="175"/>
    </row>
    <row r="73" spans="1:5" ht="26.25" customHeight="1">
      <c r="A73" s="932" t="s">
        <v>754</v>
      </c>
      <c r="B73" s="972"/>
      <c r="C73" s="972"/>
      <c r="D73" s="972"/>
      <c r="E73" s="973"/>
    </row>
    <row r="74" spans="1:5" ht="32.25" customHeight="1">
      <c r="A74" s="974"/>
      <c r="B74" s="975"/>
      <c r="C74" s="975"/>
      <c r="D74" s="975"/>
      <c r="E74" s="976"/>
    </row>
    <row r="75" spans="1:5" ht="25.5" customHeight="1" thickBot="1">
      <c r="A75" s="977"/>
      <c r="B75" s="978"/>
      <c r="C75" s="978"/>
      <c r="D75" s="978"/>
      <c r="E75" s="979"/>
    </row>
  </sheetData>
  <mergeCells count="18">
    <mergeCell ref="A73:E75"/>
    <mergeCell ref="A69:B69"/>
    <mergeCell ref="A2:E2"/>
    <mergeCell ref="A52:A53"/>
    <mergeCell ref="A67:A68"/>
    <mergeCell ref="A57:A59"/>
    <mergeCell ref="A63:A64"/>
    <mergeCell ref="A54:A56"/>
    <mergeCell ref="C4:E4"/>
    <mergeCell ref="C5:E5"/>
    <mergeCell ref="A12:A16"/>
    <mergeCell ref="A48:A51"/>
    <mergeCell ref="A4:A6"/>
    <mergeCell ref="B4:B6"/>
    <mergeCell ref="A19:A20"/>
    <mergeCell ref="A21:A26"/>
    <mergeCell ref="A27:A30"/>
    <mergeCell ref="A32:A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M262"/>
  <sheetViews>
    <sheetView topLeftCell="A30" workbookViewId="0">
      <selection activeCell="A32" sqref="A32:A44"/>
    </sheetView>
  </sheetViews>
  <sheetFormatPr defaultColWidth="8.5703125" defaultRowHeight="15"/>
  <cols>
    <col min="1" max="1" width="31.140625" style="18" customWidth="1"/>
    <col min="2" max="2" width="41.140625" style="23" customWidth="1"/>
    <col min="3" max="4" width="7.7109375" style="23" customWidth="1"/>
    <col min="5" max="7" width="7.5703125" style="23" customWidth="1"/>
    <col min="8" max="8" width="7.85546875" style="23" customWidth="1"/>
    <col min="9" max="9" width="7.42578125" style="23" customWidth="1"/>
    <col min="10" max="10" width="8.140625" style="23" customWidth="1"/>
    <col min="11" max="11" width="10.42578125" style="23" customWidth="1"/>
  </cols>
  <sheetData>
    <row r="2" spans="1:13" ht="18.75">
      <c r="A2" s="494" t="s">
        <v>837</v>
      </c>
      <c r="B2" s="16"/>
      <c r="C2" s="30"/>
      <c r="D2" s="31"/>
      <c r="E2" s="31"/>
      <c r="F2" s="30"/>
      <c r="G2" s="31"/>
      <c r="H2" s="31"/>
      <c r="I2" s="32"/>
      <c r="J2" s="33"/>
      <c r="K2" s="33"/>
    </row>
    <row r="3" spans="1:13" ht="19.5" thickBot="1">
      <c r="A3" s="15"/>
      <c r="B3" s="29"/>
      <c r="C3" s="30"/>
      <c r="D3" s="31"/>
      <c r="E3" s="31"/>
      <c r="F3" s="30"/>
      <c r="G3" s="31"/>
      <c r="H3" s="31"/>
      <c r="I3" s="32"/>
      <c r="J3" s="33"/>
      <c r="K3" s="33"/>
    </row>
    <row r="4" spans="1:13" ht="36" customHeight="1">
      <c r="A4" s="330" t="s">
        <v>1</v>
      </c>
      <c r="B4" s="646" t="s">
        <v>814</v>
      </c>
      <c r="C4" s="647"/>
      <c r="D4" s="647"/>
      <c r="E4" s="647"/>
      <c r="F4" s="648"/>
      <c r="G4" s="31"/>
      <c r="H4" s="31"/>
      <c r="I4" s="32"/>
      <c r="J4" s="33"/>
      <c r="K4" s="33"/>
    </row>
    <row r="5" spans="1:13" ht="18.75">
      <c r="A5" s="331" t="s">
        <v>2</v>
      </c>
      <c r="B5" s="649" t="s">
        <v>376</v>
      </c>
      <c r="C5" s="650"/>
      <c r="D5" s="650"/>
      <c r="E5" s="651"/>
      <c r="F5" s="652"/>
      <c r="G5" s="31"/>
      <c r="H5" s="31"/>
      <c r="I5" s="32"/>
      <c r="J5" s="33"/>
      <c r="K5" s="33"/>
    </row>
    <row r="6" spans="1:13" ht="19.5" thickBot="1">
      <c r="A6" s="332" t="s">
        <v>3</v>
      </c>
      <c r="B6" s="653" t="s">
        <v>377</v>
      </c>
      <c r="C6" s="654"/>
      <c r="D6" s="654"/>
      <c r="E6" s="655"/>
      <c r="F6" s="656"/>
      <c r="G6" s="31"/>
      <c r="H6" s="31"/>
      <c r="I6" s="32"/>
      <c r="J6" s="33"/>
      <c r="K6" s="33"/>
    </row>
    <row r="7" spans="1:13" ht="18.75">
      <c r="A7" s="75"/>
      <c r="B7" s="657"/>
      <c r="C7" s="658"/>
      <c r="D7" s="658"/>
      <c r="E7" s="658"/>
      <c r="F7" s="658"/>
      <c r="G7" s="31"/>
      <c r="H7" s="31"/>
      <c r="I7" s="32"/>
      <c r="J7" s="33"/>
      <c r="K7" s="33"/>
    </row>
    <row r="8" spans="1:13" ht="18.75">
      <c r="A8" s="75" t="s">
        <v>605</v>
      </c>
      <c r="B8" s="657"/>
      <c r="C8" s="658"/>
      <c r="D8" s="658"/>
      <c r="E8" s="658"/>
      <c r="F8" s="658"/>
      <c r="G8" s="31"/>
      <c r="H8" s="31"/>
      <c r="I8" s="32"/>
      <c r="J8" s="33"/>
      <c r="K8" s="33"/>
    </row>
    <row r="9" spans="1:13" ht="15.75" thickBot="1">
      <c r="A9" s="36"/>
      <c r="B9" s="29"/>
      <c r="C9" s="30"/>
      <c r="D9" s="31"/>
      <c r="E9" s="31"/>
      <c r="F9" s="30"/>
      <c r="G9" s="31"/>
      <c r="H9" s="31"/>
      <c r="I9" s="32"/>
      <c r="J9" s="33"/>
      <c r="K9" s="33"/>
    </row>
    <row r="10" spans="1:13" ht="15.75" thickBot="1">
      <c r="A10" s="664" t="s">
        <v>560</v>
      </c>
      <c r="B10" s="665" t="s">
        <v>0</v>
      </c>
      <c r="C10" s="687" t="s">
        <v>738</v>
      </c>
      <c r="D10" s="688"/>
      <c r="E10" s="688"/>
      <c r="F10" s="688"/>
      <c r="G10" s="688"/>
      <c r="H10" s="688"/>
      <c r="I10" s="688"/>
      <c r="J10" s="688"/>
      <c r="K10" s="674"/>
      <c r="L10" s="72"/>
      <c r="M10" s="72"/>
    </row>
    <row r="11" spans="1:13" ht="15.75" thickBot="1">
      <c r="A11" s="664"/>
      <c r="B11" s="665"/>
      <c r="C11" s="666" t="s">
        <v>1</v>
      </c>
      <c r="D11" s="667"/>
      <c r="E11" s="604"/>
      <c r="F11" s="666" t="s">
        <v>2</v>
      </c>
      <c r="G11" s="667"/>
      <c r="H11" s="604"/>
      <c r="I11" s="666" t="s">
        <v>3</v>
      </c>
      <c r="J11" s="667"/>
      <c r="K11" s="604"/>
      <c r="L11" s="659"/>
      <c r="M11" s="659"/>
    </row>
    <row r="12" spans="1:13" ht="76.5" customHeight="1" thickBot="1">
      <c r="A12" s="664"/>
      <c r="B12" s="665"/>
      <c r="C12" s="296" t="s">
        <v>720</v>
      </c>
      <c r="D12" s="297" t="s">
        <v>717</v>
      </c>
      <c r="E12" s="297" t="s">
        <v>718</v>
      </c>
      <c r="F12" s="296" t="s">
        <v>720</v>
      </c>
      <c r="G12" s="297" t="s">
        <v>717</v>
      </c>
      <c r="H12" s="297" t="s">
        <v>718</v>
      </c>
      <c r="I12" s="296" t="s">
        <v>720</v>
      </c>
      <c r="J12" s="297" t="s">
        <v>717</v>
      </c>
      <c r="K12" s="297" t="s">
        <v>718</v>
      </c>
      <c r="L12" s="177"/>
      <c r="M12" s="177"/>
    </row>
    <row r="13" spans="1:13" ht="16.5" thickBot="1">
      <c r="A13" s="85">
        <v>1</v>
      </c>
      <c r="B13" s="88">
        <v>2</v>
      </c>
      <c r="C13" s="311">
        <v>3</v>
      </c>
      <c r="D13" s="311">
        <v>4</v>
      </c>
      <c r="E13" s="311">
        <v>5</v>
      </c>
      <c r="F13" s="311">
        <v>6</v>
      </c>
      <c r="G13" s="311">
        <v>7</v>
      </c>
      <c r="H13" s="311">
        <v>8</v>
      </c>
      <c r="I13" s="311">
        <v>9</v>
      </c>
      <c r="J13" s="311">
        <v>10</v>
      </c>
      <c r="K13" s="311">
        <v>11</v>
      </c>
      <c r="L13" s="178"/>
      <c r="M13" s="179"/>
    </row>
    <row r="14" spans="1:13" ht="45" customHeight="1">
      <c r="A14" s="150" t="s">
        <v>527</v>
      </c>
      <c r="B14" s="131" t="s">
        <v>74</v>
      </c>
      <c r="C14" s="275"/>
      <c r="D14" s="252"/>
      <c r="E14" s="252"/>
      <c r="F14" s="335">
        <v>80</v>
      </c>
      <c r="G14" s="320"/>
      <c r="H14" s="319"/>
      <c r="I14" s="336">
        <v>8</v>
      </c>
      <c r="J14" s="320"/>
      <c r="K14" s="337"/>
      <c r="L14" s="80"/>
      <c r="M14" s="80"/>
    </row>
    <row r="15" spans="1:13" ht="24">
      <c r="A15" s="147" t="s">
        <v>528</v>
      </c>
      <c r="B15" s="139" t="s">
        <v>542</v>
      </c>
      <c r="C15" s="104">
        <v>2</v>
      </c>
      <c r="D15" s="207"/>
      <c r="E15" s="211"/>
      <c r="F15" s="104">
        <v>2</v>
      </c>
      <c r="G15" s="207"/>
      <c r="H15" s="319"/>
      <c r="I15" s="99">
        <v>1</v>
      </c>
      <c r="J15" s="210"/>
      <c r="K15" s="337"/>
      <c r="L15" s="80"/>
      <c r="M15" s="80"/>
    </row>
    <row r="16" spans="1:13" ht="24">
      <c r="A16" s="661" t="s">
        <v>386</v>
      </c>
      <c r="B16" s="136" t="s">
        <v>75</v>
      </c>
      <c r="C16" s="104">
        <v>6</v>
      </c>
      <c r="D16" s="207"/>
      <c r="E16" s="211"/>
      <c r="F16" s="104">
        <v>6</v>
      </c>
      <c r="G16" s="207"/>
      <c r="H16" s="319"/>
      <c r="I16" s="99">
        <v>1</v>
      </c>
      <c r="J16" s="210"/>
      <c r="K16" s="337"/>
      <c r="L16" s="80"/>
      <c r="M16" s="80"/>
    </row>
    <row r="17" spans="1:13" ht="24">
      <c r="A17" s="661"/>
      <c r="B17" s="138" t="s">
        <v>302</v>
      </c>
      <c r="C17" s="151"/>
      <c r="D17" s="206"/>
      <c r="E17" s="206"/>
      <c r="F17" s="151"/>
      <c r="G17" s="208"/>
      <c r="H17" s="206"/>
      <c r="I17" s="99">
        <v>1</v>
      </c>
      <c r="J17" s="210"/>
      <c r="K17" s="337"/>
      <c r="L17" s="80"/>
      <c r="M17" s="80"/>
    </row>
    <row r="18" spans="1:13" ht="48">
      <c r="A18" s="440" t="s">
        <v>769</v>
      </c>
      <c r="B18" s="138" t="s">
        <v>967</v>
      </c>
      <c r="C18" s="151"/>
      <c r="D18" s="206"/>
      <c r="E18" s="206"/>
      <c r="F18" s="151"/>
      <c r="G18" s="208"/>
      <c r="H18" s="206"/>
      <c r="I18" s="99">
        <v>1</v>
      </c>
      <c r="J18" s="210"/>
      <c r="K18" s="337"/>
      <c r="L18" s="80"/>
      <c r="M18" s="80"/>
    </row>
    <row r="19" spans="1:13" ht="36">
      <c r="A19" s="148" t="s">
        <v>474</v>
      </c>
      <c r="B19" s="136" t="s">
        <v>12</v>
      </c>
      <c r="C19" s="104">
        <v>5</v>
      </c>
      <c r="D19" s="207"/>
      <c r="E19" s="211"/>
      <c r="F19" s="104">
        <v>5</v>
      </c>
      <c r="G19" s="211"/>
      <c r="H19" s="211"/>
      <c r="I19" s="99">
        <v>1</v>
      </c>
      <c r="J19" s="210"/>
      <c r="K19" s="337"/>
      <c r="L19" s="80"/>
      <c r="M19" s="80"/>
    </row>
    <row r="20" spans="1:13" ht="48.75" customHeight="1">
      <c r="A20" s="147" t="s">
        <v>341</v>
      </c>
      <c r="B20" s="136" t="s">
        <v>17</v>
      </c>
      <c r="C20" s="104">
        <v>5</v>
      </c>
      <c r="D20" s="207"/>
      <c r="E20" s="211"/>
      <c r="F20" s="104">
        <v>5</v>
      </c>
      <c r="G20" s="211"/>
      <c r="H20" s="211"/>
      <c r="I20" s="99">
        <v>1</v>
      </c>
      <c r="J20" s="210"/>
      <c r="K20" s="337"/>
      <c r="L20" s="80"/>
      <c r="M20" s="80"/>
    </row>
    <row r="21" spans="1:13" ht="24">
      <c r="A21" s="662" t="s">
        <v>541</v>
      </c>
      <c r="B21" s="136" t="s">
        <v>83</v>
      </c>
      <c r="C21" s="104">
        <v>5</v>
      </c>
      <c r="D21" s="207"/>
      <c r="E21" s="211"/>
      <c r="F21" s="104">
        <v>5</v>
      </c>
      <c r="G21" s="211"/>
      <c r="H21" s="211"/>
      <c r="I21" s="152"/>
      <c r="J21" s="208"/>
      <c r="K21" s="208"/>
      <c r="L21" s="80"/>
      <c r="M21" s="80"/>
    </row>
    <row r="22" spans="1:13" ht="24">
      <c r="A22" s="663"/>
      <c r="B22" s="136" t="s">
        <v>84</v>
      </c>
      <c r="C22" s="104">
        <v>5</v>
      </c>
      <c r="D22" s="207"/>
      <c r="E22" s="211"/>
      <c r="F22" s="104">
        <v>5</v>
      </c>
      <c r="G22" s="211"/>
      <c r="H22" s="211"/>
      <c r="I22" s="152"/>
      <c r="J22" s="208"/>
      <c r="K22" s="208"/>
      <c r="L22" s="80"/>
      <c r="M22" s="80"/>
    </row>
    <row r="23" spans="1:13" ht="24">
      <c r="A23" s="663"/>
      <c r="B23" s="136" t="s">
        <v>81</v>
      </c>
      <c r="C23" s="104">
        <v>5</v>
      </c>
      <c r="D23" s="207"/>
      <c r="E23" s="211"/>
      <c r="F23" s="104">
        <v>5</v>
      </c>
      <c r="G23" s="211"/>
      <c r="H23" s="211"/>
      <c r="I23" s="152"/>
      <c r="J23" s="208"/>
      <c r="K23" s="208"/>
      <c r="L23" s="80"/>
      <c r="M23" s="80"/>
    </row>
    <row r="24" spans="1:13" ht="24">
      <c r="A24" s="663"/>
      <c r="B24" s="136" t="s">
        <v>79</v>
      </c>
      <c r="C24" s="104">
        <v>5</v>
      </c>
      <c r="D24" s="207"/>
      <c r="E24" s="211"/>
      <c r="F24" s="104">
        <v>5</v>
      </c>
      <c r="G24" s="211"/>
      <c r="H24" s="211"/>
      <c r="I24" s="152"/>
      <c r="J24" s="208"/>
      <c r="K24" s="208"/>
      <c r="L24" s="80"/>
      <c r="M24" s="80"/>
    </row>
    <row r="25" spans="1:13">
      <c r="A25" s="663"/>
      <c r="B25" s="136" t="s">
        <v>130</v>
      </c>
      <c r="C25" s="104">
        <v>5</v>
      </c>
      <c r="D25" s="207"/>
      <c r="E25" s="211"/>
      <c r="F25" s="104">
        <v>5</v>
      </c>
      <c r="G25" s="211"/>
      <c r="H25" s="211"/>
      <c r="I25" s="152"/>
      <c r="J25" s="208"/>
      <c r="K25" s="208"/>
      <c r="L25" s="80"/>
      <c r="M25" s="80"/>
    </row>
    <row r="26" spans="1:13" ht="24">
      <c r="A26" s="663"/>
      <c r="B26" s="136" t="s">
        <v>86</v>
      </c>
      <c r="C26" s="104">
        <v>5</v>
      </c>
      <c r="D26" s="207"/>
      <c r="E26" s="211"/>
      <c r="F26" s="104">
        <v>5</v>
      </c>
      <c r="G26" s="211"/>
      <c r="H26" s="211"/>
      <c r="I26" s="152"/>
      <c r="J26" s="208"/>
      <c r="K26" s="208"/>
      <c r="L26" s="80"/>
      <c r="M26" s="80"/>
    </row>
    <row r="27" spans="1:13" ht="24">
      <c r="A27" s="663"/>
      <c r="B27" s="136" t="s">
        <v>80</v>
      </c>
      <c r="C27" s="151"/>
      <c r="D27" s="206"/>
      <c r="E27" s="206"/>
      <c r="F27" s="104">
        <v>5</v>
      </c>
      <c r="G27" s="211"/>
      <c r="H27" s="211"/>
      <c r="I27" s="152"/>
      <c r="J27" s="208"/>
      <c r="K27" s="208"/>
      <c r="L27" s="80"/>
      <c r="M27" s="80"/>
    </row>
    <row r="28" spans="1:13" ht="18" customHeight="1">
      <c r="A28" s="663"/>
      <c r="B28" s="136" t="s">
        <v>82</v>
      </c>
      <c r="C28" s="151"/>
      <c r="D28" s="206"/>
      <c r="E28" s="206"/>
      <c r="F28" s="104">
        <v>5</v>
      </c>
      <c r="G28" s="211"/>
      <c r="H28" s="211"/>
      <c r="I28" s="152"/>
      <c r="J28" s="208"/>
      <c r="K28" s="208"/>
      <c r="L28" s="80"/>
      <c r="M28" s="80"/>
    </row>
    <row r="29" spans="1:13" ht="24">
      <c r="A29" s="663"/>
      <c r="B29" s="138" t="s">
        <v>133</v>
      </c>
      <c r="C29" s="151"/>
      <c r="D29" s="206"/>
      <c r="E29" s="206"/>
      <c r="F29" s="104">
        <v>5</v>
      </c>
      <c r="G29" s="211"/>
      <c r="H29" s="211"/>
      <c r="I29" s="152"/>
      <c r="J29" s="208"/>
      <c r="K29" s="208"/>
      <c r="L29" s="80"/>
      <c r="M29" s="80"/>
    </row>
    <row r="30" spans="1:13" ht="18.75" customHeight="1">
      <c r="A30" s="663"/>
      <c r="B30" s="138" t="s">
        <v>32</v>
      </c>
      <c r="C30" s="104">
        <v>8</v>
      </c>
      <c r="D30" s="207"/>
      <c r="E30" s="211"/>
      <c r="F30" s="151"/>
      <c r="G30" s="206"/>
      <c r="H30" s="206"/>
      <c r="I30" s="152"/>
      <c r="J30" s="208"/>
      <c r="K30" s="208"/>
      <c r="L30" s="80"/>
      <c r="M30" s="80"/>
    </row>
    <row r="31" spans="1:13" ht="24">
      <c r="A31" s="663"/>
      <c r="B31" s="138" t="s">
        <v>140</v>
      </c>
      <c r="C31" s="104">
        <v>1</v>
      </c>
      <c r="D31" s="207"/>
      <c r="E31" s="211"/>
      <c r="F31" s="104">
        <v>1</v>
      </c>
      <c r="G31" s="211"/>
      <c r="H31" s="211"/>
      <c r="I31" s="152"/>
      <c r="J31" s="208"/>
      <c r="K31" s="208"/>
      <c r="L31" s="80"/>
      <c r="M31" s="80"/>
    </row>
    <row r="32" spans="1:13" ht="27.75" customHeight="1">
      <c r="A32" s="641" t="s">
        <v>147</v>
      </c>
      <c r="B32" s="138" t="s">
        <v>148</v>
      </c>
      <c r="C32" s="151"/>
      <c r="D32" s="206"/>
      <c r="E32" s="206"/>
      <c r="F32" s="104">
        <v>4</v>
      </c>
      <c r="G32" s="211"/>
      <c r="H32" s="211"/>
      <c r="I32" s="152"/>
      <c r="J32" s="208"/>
      <c r="K32" s="208"/>
      <c r="L32" s="80"/>
      <c r="M32" s="80"/>
    </row>
    <row r="33" spans="1:13" ht="24" customHeight="1">
      <c r="A33" s="641"/>
      <c r="B33" s="138" t="s">
        <v>149</v>
      </c>
      <c r="C33" s="104">
        <v>2</v>
      </c>
      <c r="D33" s="207"/>
      <c r="E33" s="211"/>
      <c r="F33" s="104">
        <v>2</v>
      </c>
      <c r="G33" s="211"/>
      <c r="H33" s="211"/>
      <c r="I33" s="99">
        <v>2</v>
      </c>
      <c r="J33" s="207"/>
      <c r="K33" s="210"/>
      <c r="L33" s="80"/>
      <c r="M33" s="80"/>
    </row>
    <row r="34" spans="1:13" ht="24.75" customHeight="1">
      <c r="A34" s="641"/>
      <c r="B34" s="138" t="s">
        <v>322</v>
      </c>
      <c r="C34" s="104">
        <v>2</v>
      </c>
      <c r="D34" s="207"/>
      <c r="E34" s="211"/>
      <c r="F34" s="104">
        <v>2</v>
      </c>
      <c r="G34" s="211"/>
      <c r="H34" s="211"/>
      <c r="I34" s="99">
        <v>2</v>
      </c>
      <c r="J34" s="207"/>
      <c r="K34" s="210"/>
      <c r="L34" s="80"/>
      <c r="M34" s="80"/>
    </row>
    <row r="35" spans="1:13" ht="24.75" customHeight="1">
      <c r="A35" s="641"/>
      <c r="B35" s="138" t="s">
        <v>327</v>
      </c>
      <c r="C35" s="151"/>
      <c r="D35" s="208"/>
      <c r="E35" s="206"/>
      <c r="F35" s="104">
        <v>4</v>
      </c>
      <c r="G35" s="211"/>
      <c r="H35" s="211"/>
      <c r="I35" s="152"/>
      <c r="J35" s="208"/>
      <c r="K35" s="208"/>
      <c r="L35" s="80"/>
      <c r="M35" s="80"/>
    </row>
    <row r="36" spans="1:13" ht="24.75" customHeight="1">
      <c r="A36" s="641"/>
      <c r="B36" s="138" t="s">
        <v>968</v>
      </c>
      <c r="C36" s="151"/>
      <c r="D36" s="208"/>
      <c r="E36" s="206"/>
      <c r="F36" s="104">
        <v>10</v>
      </c>
      <c r="G36" s="211"/>
      <c r="H36" s="211"/>
      <c r="I36" s="152"/>
      <c r="J36" s="208"/>
      <c r="K36" s="208"/>
      <c r="L36" s="80"/>
      <c r="M36" s="80"/>
    </row>
    <row r="37" spans="1:13" ht="24">
      <c r="A37" s="641"/>
      <c r="B37" s="136" t="s">
        <v>152</v>
      </c>
      <c r="C37" s="151"/>
      <c r="D37" s="206"/>
      <c r="E37" s="206"/>
      <c r="F37" s="104">
        <v>50</v>
      </c>
      <c r="G37" s="211"/>
      <c r="H37" s="211"/>
      <c r="I37" s="152"/>
      <c r="J37" s="208"/>
      <c r="K37" s="208"/>
      <c r="L37" s="80"/>
      <c r="M37" s="80"/>
    </row>
    <row r="38" spans="1:13" ht="24">
      <c r="A38" s="641"/>
      <c r="B38" s="136" t="s">
        <v>153</v>
      </c>
      <c r="C38" s="151"/>
      <c r="D38" s="206"/>
      <c r="E38" s="206"/>
      <c r="F38" s="104">
        <v>50</v>
      </c>
      <c r="G38" s="211"/>
      <c r="H38" s="211"/>
      <c r="I38" s="152"/>
      <c r="J38" s="208"/>
      <c r="K38" s="208"/>
      <c r="L38" s="80"/>
      <c r="M38" s="80"/>
    </row>
    <row r="39" spans="1:13" ht="24">
      <c r="A39" s="641"/>
      <c r="B39" s="136" t="s">
        <v>154</v>
      </c>
      <c r="C39" s="151"/>
      <c r="D39" s="206"/>
      <c r="E39" s="206"/>
      <c r="F39" s="104">
        <v>50</v>
      </c>
      <c r="G39" s="211"/>
      <c r="H39" s="211"/>
      <c r="I39" s="152"/>
      <c r="J39" s="208"/>
      <c r="K39" s="208"/>
      <c r="L39" s="80"/>
      <c r="M39" s="80"/>
    </row>
    <row r="40" spans="1:13" ht="24">
      <c r="A40" s="641"/>
      <c r="B40" s="136" t="s">
        <v>155</v>
      </c>
      <c r="C40" s="151"/>
      <c r="D40" s="206"/>
      <c r="E40" s="206"/>
      <c r="F40" s="104">
        <v>50</v>
      </c>
      <c r="G40" s="211"/>
      <c r="H40" s="211"/>
      <c r="I40" s="152"/>
      <c r="J40" s="208"/>
      <c r="K40" s="208"/>
      <c r="L40" s="80"/>
      <c r="M40" s="80"/>
    </row>
    <row r="41" spans="1:13" ht="24">
      <c r="A41" s="641"/>
      <c r="B41" s="136" t="s">
        <v>70</v>
      </c>
      <c r="C41" s="151"/>
      <c r="D41" s="206"/>
      <c r="E41" s="206"/>
      <c r="F41" s="104">
        <v>50</v>
      </c>
      <c r="G41" s="211"/>
      <c r="H41" s="211"/>
      <c r="I41" s="152"/>
      <c r="J41" s="208"/>
      <c r="K41" s="208"/>
      <c r="L41" s="80"/>
      <c r="M41" s="80"/>
    </row>
    <row r="42" spans="1:13" ht="24">
      <c r="A42" s="641"/>
      <c r="B42" s="136" t="s">
        <v>71</v>
      </c>
      <c r="C42" s="151"/>
      <c r="D42" s="206"/>
      <c r="E42" s="206"/>
      <c r="F42" s="104">
        <v>50</v>
      </c>
      <c r="G42" s="211"/>
      <c r="H42" s="211"/>
      <c r="I42" s="152"/>
      <c r="J42" s="208"/>
      <c r="K42" s="208"/>
      <c r="L42" s="80"/>
      <c r="M42" s="80"/>
    </row>
    <row r="43" spans="1:13" ht="24">
      <c r="A43" s="641"/>
      <c r="B43" s="136" t="s">
        <v>72</v>
      </c>
      <c r="C43" s="151"/>
      <c r="D43" s="206"/>
      <c r="E43" s="206"/>
      <c r="F43" s="104">
        <v>50</v>
      </c>
      <c r="G43" s="211"/>
      <c r="H43" s="211"/>
      <c r="I43" s="152"/>
      <c r="J43" s="208"/>
      <c r="K43" s="208"/>
      <c r="L43" s="80"/>
      <c r="M43" s="80"/>
    </row>
    <row r="44" spans="1:13" ht="24">
      <c r="A44" s="641"/>
      <c r="B44" s="136" t="s">
        <v>73</v>
      </c>
      <c r="C44" s="104">
        <v>50</v>
      </c>
      <c r="D44" s="211"/>
      <c r="E44" s="211"/>
      <c r="F44" s="151"/>
      <c r="G44" s="206"/>
      <c r="H44" s="206"/>
      <c r="I44" s="152"/>
      <c r="J44" s="208"/>
      <c r="K44" s="208"/>
      <c r="L44" s="80"/>
      <c r="M44" s="80"/>
    </row>
    <row r="45" spans="1:13" ht="24">
      <c r="A45" s="661" t="s">
        <v>157</v>
      </c>
      <c r="B45" s="136" t="s">
        <v>76</v>
      </c>
      <c r="C45" s="104">
        <v>3</v>
      </c>
      <c r="D45" s="207"/>
      <c r="E45" s="211"/>
      <c r="F45" s="104">
        <v>3</v>
      </c>
      <c r="G45" s="211"/>
      <c r="H45" s="211"/>
      <c r="I45" s="99">
        <v>1</v>
      </c>
      <c r="J45" s="207"/>
      <c r="K45" s="210"/>
      <c r="L45" s="80"/>
      <c r="M45" s="80"/>
    </row>
    <row r="46" spans="1:13" ht="24">
      <c r="A46" s="661"/>
      <c r="B46" s="136" t="s">
        <v>77</v>
      </c>
      <c r="C46" s="104">
        <v>3</v>
      </c>
      <c r="D46" s="207"/>
      <c r="E46" s="211"/>
      <c r="F46" s="104">
        <v>3</v>
      </c>
      <c r="G46" s="211"/>
      <c r="H46" s="211"/>
      <c r="I46" s="99">
        <v>1</v>
      </c>
      <c r="J46" s="207"/>
      <c r="K46" s="210"/>
      <c r="L46" s="80"/>
      <c r="M46" s="80"/>
    </row>
    <row r="47" spans="1:13" ht="24">
      <c r="A47" s="661"/>
      <c r="B47" s="136" t="s">
        <v>233</v>
      </c>
      <c r="C47" s="151"/>
      <c r="D47" s="206"/>
      <c r="E47" s="206"/>
      <c r="F47" s="104">
        <v>100</v>
      </c>
      <c r="G47" s="211"/>
      <c r="H47" s="211"/>
      <c r="I47" s="152"/>
      <c r="J47" s="208"/>
      <c r="K47" s="208"/>
      <c r="L47" s="80"/>
      <c r="M47" s="80"/>
    </row>
    <row r="48" spans="1:13" ht="24">
      <c r="A48" s="661"/>
      <c r="B48" s="138" t="s">
        <v>156</v>
      </c>
      <c r="C48" s="151"/>
      <c r="D48" s="206"/>
      <c r="E48" s="206"/>
      <c r="F48" s="104">
        <v>10</v>
      </c>
      <c r="G48" s="211"/>
      <c r="H48" s="211"/>
      <c r="I48" s="152"/>
      <c r="J48" s="208"/>
      <c r="K48" s="208"/>
      <c r="L48" s="80"/>
      <c r="M48" s="80"/>
    </row>
    <row r="49" spans="1:13" ht="17.25" customHeight="1">
      <c r="A49" s="661" t="s">
        <v>234</v>
      </c>
      <c r="B49" s="136" t="s">
        <v>13</v>
      </c>
      <c r="C49" s="104">
        <v>5</v>
      </c>
      <c r="D49" s="207"/>
      <c r="E49" s="211"/>
      <c r="F49" s="104">
        <v>5</v>
      </c>
      <c r="G49" s="211"/>
      <c r="H49" s="211"/>
      <c r="I49" s="152"/>
      <c r="J49" s="208"/>
      <c r="K49" s="208"/>
      <c r="L49" s="80"/>
      <c r="M49" s="80"/>
    </row>
    <row r="50" spans="1:13" ht="18.75" customHeight="1">
      <c r="A50" s="661"/>
      <c r="B50" s="136" t="s">
        <v>14</v>
      </c>
      <c r="C50" s="104">
        <v>5</v>
      </c>
      <c r="D50" s="207"/>
      <c r="E50" s="211"/>
      <c r="F50" s="104">
        <v>5</v>
      </c>
      <c r="G50" s="211"/>
      <c r="H50" s="211"/>
      <c r="I50" s="152"/>
      <c r="J50" s="208"/>
      <c r="K50" s="208"/>
      <c r="L50" s="80"/>
      <c r="M50" s="80"/>
    </row>
    <row r="51" spans="1:13" ht="24">
      <c r="A51" s="661"/>
      <c r="B51" s="138" t="s">
        <v>158</v>
      </c>
      <c r="C51" s="104">
        <v>3</v>
      </c>
      <c r="D51" s="207"/>
      <c r="E51" s="211"/>
      <c r="F51" s="104">
        <v>3</v>
      </c>
      <c r="G51" s="211"/>
      <c r="H51" s="211"/>
      <c r="I51" s="152"/>
      <c r="J51" s="208"/>
      <c r="K51" s="208"/>
      <c r="L51" s="80"/>
      <c r="M51" s="80"/>
    </row>
    <row r="52" spans="1:13" ht="24.75" customHeight="1">
      <c r="A52" s="661"/>
      <c r="B52" s="138" t="s">
        <v>139</v>
      </c>
      <c r="C52" s="151"/>
      <c r="D52" s="206"/>
      <c r="E52" s="206"/>
      <c r="F52" s="104">
        <v>10</v>
      </c>
      <c r="G52" s="211"/>
      <c r="H52" s="211"/>
      <c r="I52" s="152"/>
      <c r="J52" s="208"/>
      <c r="K52" s="208"/>
      <c r="L52" s="80"/>
      <c r="M52" s="80"/>
    </row>
    <row r="53" spans="1:13" ht="30" customHeight="1">
      <c r="A53" s="661"/>
      <c r="B53" s="138" t="s">
        <v>134</v>
      </c>
      <c r="C53" s="104">
        <v>5</v>
      </c>
      <c r="D53" s="207"/>
      <c r="E53" s="211"/>
      <c r="F53" s="104">
        <v>5</v>
      </c>
      <c r="G53" s="211"/>
      <c r="H53" s="211"/>
      <c r="I53" s="99">
        <v>1</v>
      </c>
      <c r="J53" s="207"/>
      <c r="K53" s="210"/>
      <c r="L53" s="80"/>
      <c r="M53" s="80"/>
    </row>
    <row r="54" spans="1:13" ht="24">
      <c r="A54" s="661"/>
      <c r="B54" s="138" t="s">
        <v>159</v>
      </c>
      <c r="C54" s="104">
        <v>5</v>
      </c>
      <c r="D54" s="207"/>
      <c r="E54" s="211"/>
      <c r="F54" s="104">
        <v>5</v>
      </c>
      <c r="G54" s="211"/>
      <c r="H54" s="211"/>
      <c r="I54" s="152"/>
      <c r="J54" s="208"/>
      <c r="K54" s="208"/>
      <c r="L54" s="80"/>
      <c r="M54" s="80"/>
    </row>
    <row r="55" spans="1:13" ht="24">
      <c r="A55" s="660" t="s">
        <v>300</v>
      </c>
      <c r="B55" s="138" t="s">
        <v>230</v>
      </c>
      <c r="C55" s="151"/>
      <c r="D55" s="208"/>
      <c r="E55" s="206"/>
      <c r="F55" s="99">
        <v>10</v>
      </c>
      <c r="G55" s="211"/>
      <c r="H55" s="211"/>
      <c r="I55" s="152"/>
      <c r="J55" s="208"/>
      <c r="K55" s="208"/>
      <c r="L55" s="80"/>
      <c r="M55" s="80"/>
    </row>
    <row r="56" spans="1:13" ht="24">
      <c r="A56" s="629"/>
      <c r="B56" s="138" t="s">
        <v>228</v>
      </c>
      <c r="C56" s="99">
        <v>5</v>
      </c>
      <c r="D56" s="207"/>
      <c r="E56" s="211"/>
      <c r="F56" s="99">
        <v>5</v>
      </c>
      <c r="G56" s="211"/>
      <c r="H56" s="211"/>
      <c r="I56" s="152"/>
      <c r="J56" s="208"/>
      <c r="K56" s="208"/>
      <c r="L56" s="80"/>
      <c r="M56" s="80"/>
    </row>
    <row r="57" spans="1:13" ht="24">
      <c r="A57" s="629"/>
      <c r="B57" s="138" t="s">
        <v>379</v>
      </c>
      <c r="C57" s="99">
        <v>5</v>
      </c>
      <c r="D57" s="207"/>
      <c r="E57" s="211"/>
      <c r="F57" s="99">
        <v>5</v>
      </c>
      <c r="G57" s="211"/>
      <c r="H57" s="211"/>
      <c r="I57" s="152"/>
      <c r="J57" s="208"/>
      <c r="K57" s="208"/>
      <c r="L57" s="80"/>
      <c r="M57" s="80"/>
    </row>
    <row r="58" spans="1:13" ht="24">
      <c r="A58" s="629"/>
      <c r="B58" s="138" t="s">
        <v>599</v>
      </c>
      <c r="C58" s="151"/>
      <c r="D58" s="208"/>
      <c r="E58" s="206"/>
      <c r="F58" s="99">
        <v>5</v>
      </c>
      <c r="G58" s="211"/>
      <c r="H58" s="211"/>
      <c r="I58" s="152"/>
      <c r="J58" s="208"/>
      <c r="K58" s="208"/>
      <c r="L58" s="80"/>
      <c r="M58" s="80"/>
    </row>
    <row r="59" spans="1:13" ht="24">
      <c r="A59" s="629"/>
      <c r="B59" s="138" t="s">
        <v>378</v>
      </c>
      <c r="C59" s="151"/>
      <c r="D59" s="208"/>
      <c r="E59" s="206"/>
      <c r="F59" s="99">
        <v>10</v>
      </c>
      <c r="G59" s="211"/>
      <c r="H59" s="211"/>
      <c r="I59" s="152"/>
      <c r="J59" s="208"/>
      <c r="K59" s="208"/>
      <c r="L59" s="80"/>
      <c r="M59" s="80"/>
    </row>
    <row r="60" spans="1:13" ht="24">
      <c r="A60" s="629"/>
      <c r="B60" s="138" t="s">
        <v>380</v>
      </c>
      <c r="C60" s="99">
        <v>3</v>
      </c>
      <c r="D60" s="207"/>
      <c r="E60" s="211"/>
      <c r="F60" s="99">
        <v>3</v>
      </c>
      <c r="G60" s="211"/>
      <c r="H60" s="211"/>
      <c r="I60" s="152"/>
      <c r="J60" s="208"/>
      <c r="K60" s="208"/>
      <c r="L60" s="80"/>
      <c r="M60" s="80"/>
    </row>
    <row r="61" spans="1:13" ht="24">
      <c r="A61" s="629"/>
      <c r="B61" s="138" t="s">
        <v>141</v>
      </c>
      <c r="C61" s="104">
        <v>1</v>
      </c>
      <c r="D61" s="210"/>
      <c r="E61" s="211"/>
      <c r="F61" s="99">
        <v>1</v>
      </c>
      <c r="G61" s="211"/>
      <c r="H61" s="211"/>
      <c r="I61" s="99">
        <v>1</v>
      </c>
      <c r="J61" s="210"/>
      <c r="K61" s="210"/>
      <c r="L61" s="80"/>
      <c r="M61" s="80"/>
    </row>
    <row r="62" spans="1:13" ht="24">
      <c r="A62" s="629"/>
      <c r="B62" s="138" t="s">
        <v>138</v>
      </c>
      <c r="C62" s="99">
        <v>5</v>
      </c>
      <c r="D62" s="210"/>
      <c r="E62" s="211"/>
      <c r="F62" s="99">
        <v>5</v>
      </c>
      <c r="G62" s="211"/>
      <c r="H62" s="211"/>
      <c r="I62" s="99">
        <v>1</v>
      </c>
      <c r="J62" s="210"/>
      <c r="K62" s="210"/>
      <c r="L62" s="80"/>
      <c r="M62" s="80"/>
    </row>
    <row r="63" spans="1:13" ht="24" customHeight="1">
      <c r="A63" s="629"/>
      <c r="B63" s="138" t="s">
        <v>137</v>
      </c>
      <c r="C63" s="99">
        <v>5</v>
      </c>
      <c r="D63" s="210"/>
      <c r="E63" s="211"/>
      <c r="F63" s="99">
        <v>5</v>
      </c>
      <c r="G63" s="211"/>
      <c r="H63" s="211"/>
      <c r="I63" s="99">
        <v>1</v>
      </c>
      <c r="J63" s="210"/>
      <c r="K63" s="210"/>
      <c r="L63" s="80"/>
      <c r="M63" s="80"/>
    </row>
    <row r="64" spans="1:13" ht="24">
      <c r="A64" s="629"/>
      <c r="B64" s="138" t="s">
        <v>98</v>
      </c>
      <c r="C64" s="99">
        <v>5</v>
      </c>
      <c r="D64" s="210"/>
      <c r="E64" s="211"/>
      <c r="F64" s="99">
        <v>5</v>
      </c>
      <c r="G64" s="211"/>
      <c r="H64" s="211"/>
      <c r="I64" s="152"/>
      <c r="J64" s="208"/>
      <c r="K64" s="208"/>
      <c r="L64" s="80"/>
      <c r="M64" s="80"/>
    </row>
    <row r="65" spans="1:13" ht="24">
      <c r="A65" s="629"/>
      <c r="B65" s="138" t="s">
        <v>698</v>
      </c>
      <c r="C65" s="99">
        <v>5</v>
      </c>
      <c r="D65" s="210"/>
      <c r="E65" s="211"/>
      <c r="F65" s="151"/>
      <c r="G65" s="208"/>
      <c r="H65" s="206"/>
      <c r="I65" s="152"/>
      <c r="J65" s="208"/>
      <c r="K65" s="208"/>
      <c r="L65" s="80"/>
      <c r="M65" s="80"/>
    </row>
    <row r="66" spans="1:13" ht="24">
      <c r="A66" s="629"/>
      <c r="B66" s="138" t="s">
        <v>815</v>
      </c>
      <c r="C66" s="99">
        <v>2</v>
      </c>
      <c r="D66" s="210"/>
      <c r="E66" s="211"/>
      <c r="F66" s="151"/>
      <c r="G66" s="208"/>
      <c r="H66" s="206"/>
      <c r="I66" s="152"/>
      <c r="J66" s="208"/>
      <c r="K66" s="208"/>
      <c r="L66" s="80"/>
      <c r="M66" s="80"/>
    </row>
    <row r="67" spans="1:13" ht="24">
      <c r="A67" s="629"/>
      <c r="B67" s="138" t="s">
        <v>132</v>
      </c>
      <c r="C67" s="99">
        <v>5</v>
      </c>
      <c r="D67" s="210"/>
      <c r="E67" s="211"/>
      <c r="F67" s="99">
        <v>5</v>
      </c>
      <c r="G67" s="210"/>
      <c r="H67" s="211"/>
      <c r="I67" s="99">
        <v>1</v>
      </c>
      <c r="J67" s="210"/>
      <c r="K67" s="210"/>
      <c r="L67" s="80"/>
      <c r="M67" s="80"/>
    </row>
    <row r="68" spans="1:13" ht="24">
      <c r="A68" s="629"/>
      <c r="B68" s="138" t="s">
        <v>633</v>
      </c>
      <c r="C68" s="99">
        <v>20</v>
      </c>
      <c r="D68" s="210"/>
      <c r="E68" s="211"/>
      <c r="F68" s="152"/>
      <c r="G68" s="208"/>
      <c r="H68" s="206"/>
      <c r="I68" s="152"/>
      <c r="J68" s="208"/>
      <c r="K68" s="208"/>
      <c r="L68" s="80"/>
      <c r="M68" s="80"/>
    </row>
    <row r="69" spans="1:13" ht="24">
      <c r="A69" s="629"/>
      <c r="B69" s="138" t="s">
        <v>634</v>
      </c>
      <c r="C69" s="99">
        <v>5</v>
      </c>
      <c r="D69" s="210"/>
      <c r="E69" s="211"/>
      <c r="F69" s="151"/>
      <c r="G69" s="208"/>
      <c r="H69" s="206"/>
      <c r="I69" s="152"/>
      <c r="J69" s="208"/>
      <c r="K69" s="208"/>
      <c r="L69" s="80"/>
      <c r="M69" s="80"/>
    </row>
    <row r="70" spans="1:13" ht="24">
      <c r="A70" s="629"/>
      <c r="B70" s="138" t="s">
        <v>136</v>
      </c>
      <c r="C70" s="151"/>
      <c r="D70" s="208"/>
      <c r="E70" s="206"/>
      <c r="F70" s="99">
        <v>20</v>
      </c>
      <c r="G70" s="210"/>
      <c r="H70" s="211"/>
      <c r="I70" s="152"/>
      <c r="J70" s="208"/>
      <c r="K70" s="208"/>
      <c r="L70" s="80"/>
      <c r="M70" s="80"/>
    </row>
    <row r="71" spans="1:13" ht="18" customHeight="1">
      <c r="A71" s="635" t="s">
        <v>238</v>
      </c>
      <c r="B71" s="136" t="s">
        <v>160</v>
      </c>
      <c r="C71" s="99">
        <v>4</v>
      </c>
      <c r="D71" s="210"/>
      <c r="E71" s="211"/>
      <c r="F71" s="99">
        <v>4</v>
      </c>
      <c r="G71" s="210"/>
      <c r="H71" s="211"/>
      <c r="I71" s="99">
        <v>1</v>
      </c>
      <c r="J71" s="210"/>
      <c r="K71" s="210"/>
      <c r="L71" s="80"/>
      <c r="M71" s="80"/>
    </row>
    <row r="72" spans="1:13" ht="22.5" customHeight="1">
      <c r="A72" s="636"/>
      <c r="B72" s="136" t="s">
        <v>161</v>
      </c>
      <c r="C72" s="151"/>
      <c r="D72" s="208"/>
      <c r="E72" s="206"/>
      <c r="F72" s="99">
        <v>6</v>
      </c>
      <c r="G72" s="210"/>
      <c r="H72" s="211"/>
      <c r="I72" s="99">
        <v>1</v>
      </c>
      <c r="J72" s="210"/>
      <c r="K72" s="210"/>
      <c r="L72" s="80"/>
      <c r="M72" s="80"/>
    </row>
    <row r="73" spans="1:13" ht="22.5" customHeight="1">
      <c r="A73" s="636"/>
      <c r="B73" s="138" t="s">
        <v>920</v>
      </c>
      <c r="C73" s="151"/>
      <c r="D73" s="208"/>
      <c r="E73" s="206"/>
      <c r="F73" s="99">
        <v>10</v>
      </c>
      <c r="G73" s="210"/>
      <c r="H73" s="211"/>
      <c r="I73" s="152"/>
      <c r="J73" s="208"/>
      <c r="K73" s="208"/>
      <c r="L73" s="80"/>
      <c r="M73" s="80"/>
    </row>
    <row r="74" spans="1:13" ht="22.5" customHeight="1">
      <c r="A74" s="636"/>
      <c r="B74" s="138" t="s">
        <v>919</v>
      </c>
      <c r="C74" s="151"/>
      <c r="D74" s="208"/>
      <c r="E74" s="206"/>
      <c r="F74" s="99">
        <v>5</v>
      </c>
      <c r="G74" s="210"/>
      <c r="H74" s="211"/>
      <c r="I74" s="152"/>
      <c r="J74" s="208"/>
      <c r="K74" s="208"/>
      <c r="L74" s="80"/>
      <c r="M74" s="80"/>
    </row>
    <row r="75" spans="1:13" ht="22.5" customHeight="1">
      <c r="A75" s="636"/>
      <c r="B75" s="138" t="s">
        <v>918</v>
      </c>
      <c r="C75" s="151"/>
      <c r="D75" s="208"/>
      <c r="E75" s="206"/>
      <c r="F75" s="99">
        <v>5</v>
      </c>
      <c r="G75" s="210"/>
      <c r="H75" s="211"/>
      <c r="I75" s="152"/>
      <c r="J75" s="208"/>
      <c r="K75" s="208"/>
      <c r="L75" s="80"/>
      <c r="M75" s="80"/>
    </row>
    <row r="76" spans="1:13" ht="22.5" customHeight="1">
      <c r="A76" s="636"/>
      <c r="B76" s="138" t="s">
        <v>917</v>
      </c>
      <c r="C76" s="151"/>
      <c r="D76" s="208"/>
      <c r="E76" s="206"/>
      <c r="F76" s="99">
        <v>20</v>
      </c>
      <c r="G76" s="210"/>
      <c r="H76" s="211"/>
      <c r="I76" s="152"/>
      <c r="J76" s="208"/>
      <c r="K76" s="208"/>
      <c r="L76" s="80"/>
      <c r="M76" s="80"/>
    </row>
    <row r="77" spans="1:13" ht="24">
      <c r="A77" s="636"/>
      <c r="B77" s="136" t="s">
        <v>611</v>
      </c>
      <c r="C77" s="151"/>
      <c r="D77" s="208"/>
      <c r="E77" s="206"/>
      <c r="F77" s="99">
        <v>6</v>
      </c>
      <c r="G77" s="210"/>
      <c r="H77" s="211"/>
      <c r="I77" s="152"/>
      <c r="J77" s="208"/>
      <c r="K77" s="208"/>
      <c r="L77" s="80"/>
      <c r="M77" s="80"/>
    </row>
    <row r="78" spans="1:13" ht="24">
      <c r="A78" s="636"/>
      <c r="B78" s="136" t="s">
        <v>697</v>
      </c>
      <c r="C78" s="151"/>
      <c r="D78" s="208"/>
      <c r="E78" s="206"/>
      <c r="F78" s="99">
        <v>6</v>
      </c>
      <c r="G78" s="210"/>
      <c r="H78" s="211"/>
      <c r="I78" s="152"/>
      <c r="J78" s="208"/>
      <c r="K78" s="208"/>
      <c r="L78" s="80"/>
      <c r="M78" s="80"/>
    </row>
    <row r="79" spans="1:13" ht="24">
      <c r="A79" s="636"/>
      <c r="B79" s="136" t="s">
        <v>69</v>
      </c>
      <c r="C79" s="151"/>
      <c r="D79" s="208"/>
      <c r="E79" s="206"/>
      <c r="F79" s="99">
        <v>10</v>
      </c>
      <c r="G79" s="210"/>
      <c r="H79" s="211"/>
      <c r="I79" s="99">
        <v>2</v>
      </c>
      <c r="J79" s="210"/>
      <c r="K79" s="210"/>
      <c r="L79" s="80"/>
      <c r="M79" s="80"/>
    </row>
    <row r="80" spans="1:13" ht="24">
      <c r="A80" s="636"/>
      <c r="B80" s="136" t="s">
        <v>103</v>
      </c>
      <c r="C80" s="151"/>
      <c r="D80" s="208"/>
      <c r="E80" s="206"/>
      <c r="F80" s="99">
        <v>10</v>
      </c>
      <c r="G80" s="210"/>
      <c r="H80" s="211"/>
      <c r="I80" s="99">
        <v>2</v>
      </c>
      <c r="J80" s="210"/>
      <c r="K80" s="210"/>
      <c r="L80" s="80"/>
      <c r="M80" s="80"/>
    </row>
    <row r="81" spans="1:13" ht="24">
      <c r="A81" s="636"/>
      <c r="B81" s="91" t="s">
        <v>969</v>
      </c>
      <c r="C81" s="99">
        <v>5</v>
      </c>
      <c r="D81" s="210"/>
      <c r="E81" s="211"/>
      <c r="F81" s="99">
        <v>5</v>
      </c>
      <c r="G81" s="210"/>
      <c r="H81" s="211"/>
      <c r="I81" s="99">
        <v>1</v>
      </c>
      <c r="J81" s="210"/>
      <c r="K81" s="210"/>
      <c r="L81" s="80"/>
      <c r="M81" s="80"/>
    </row>
    <row r="82" spans="1:13" ht="24">
      <c r="A82" s="636"/>
      <c r="B82" s="138" t="s">
        <v>977</v>
      </c>
      <c r="C82" s="151"/>
      <c r="D82" s="208"/>
      <c r="E82" s="206"/>
      <c r="F82" s="99">
        <v>10</v>
      </c>
      <c r="G82" s="210"/>
      <c r="H82" s="211"/>
      <c r="I82" s="152"/>
      <c r="J82" s="208"/>
      <c r="K82" s="208"/>
      <c r="L82" s="80"/>
      <c r="M82" s="80"/>
    </row>
    <row r="83" spans="1:13" ht="24">
      <c r="A83" s="636"/>
      <c r="B83" s="138" t="s">
        <v>303</v>
      </c>
      <c r="C83" s="151"/>
      <c r="D83" s="208"/>
      <c r="E83" s="206"/>
      <c r="F83" s="99">
        <v>10</v>
      </c>
      <c r="G83" s="210"/>
      <c r="H83" s="211"/>
      <c r="I83" s="152"/>
      <c r="J83" s="208"/>
      <c r="K83" s="208"/>
      <c r="L83" s="80"/>
      <c r="M83" s="80"/>
    </row>
    <row r="84" spans="1:13" ht="24">
      <c r="A84" s="636"/>
      <c r="B84" s="138" t="s">
        <v>162</v>
      </c>
      <c r="C84" s="151"/>
      <c r="D84" s="208"/>
      <c r="E84" s="206"/>
      <c r="F84" s="99">
        <v>20</v>
      </c>
      <c r="G84" s="210"/>
      <c r="H84" s="211"/>
      <c r="I84" s="152"/>
      <c r="J84" s="208"/>
      <c r="K84" s="208"/>
      <c r="L84" s="80"/>
      <c r="M84" s="80"/>
    </row>
    <row r="85" spans="1:13" ht="24">
      <c r="A85" s="637"/>
      <c r="B85" s="136" t="s">
        <v>944</v>
      </c>
      <c r="C85" s="104">
        <v>1</v>
      </c>
      <c r="D85" s="210"/>
      <c r="E85" s="211"/>
      <c r="F85" s="152"/>
      <c r="G85" s="208"/>
      <c r="H85" s="206"/>
      <c r="I85" s="152"/>
      <c r="J85" s="208"/>
      <c r="K85" s="208"/>
      <c r="L85" s="80"/>
      <c r="M85" s="80"/>
    </row>
    <row r="86" spans="1:13" ht="24">
      <c r="A86" s="641" t="s">
        <v>239</v>
      </c>
      <c r="B86" s="138" t="s">
        <v>165</v>
      </c>
      <c r="C86" s="151"/>
      <c r="D86" s="208"/>
      <c r="E86" s="206"/>
      <c r="F86" s="99">
        <v>50</v>
      </c>
      <c r="G86" s="210"/>
      <c r="H86" s="211"/>
      <c r="I86" s="152"/>
      <c r="J86" s="208"/>
      <c r="K86" s="208"/>
      <c r="L86" s="80"/>
      <c r="M86" s="80"/>
    </row>
    <row r="87" spans="1:13" ht="24">
      <c r="A87" s="641"/>
      <c r="B87" s="138" t="s">
        <v>166</v>
      </c>
      <c r="C87" s="151"/>
      <c r="D87" s="208"/>
      <c r="E87" s="206"/>
      <c r="F87" s="99">
        <v>30</v>
      </c>
      <c r="G87" s="210"/>
      <c r="H87" s="211"/>
      <c r="I87" s="152"/>
      <c r="J87" s="208"/>
      <c r="K87" s="208"/>
      <c r="L87" s="80"/>
      <c r="M87" s="80"/>
    </row>
    <row r="88" spans="1:13" ht="24">
      <c r="A88" s="641" t="s">
        <v>389</v>
      </c>
      <c r="B88" s="136" t="s">
        <v>33</v>
      </c>
      <c r="C88" s="99">
        <v>10</v>
      </c>
      <c r="D88" s="210"/>
      <c r="E88" s="211"/>
      <c r="F88" s="99">
        <v>10</v>
      </c>
      <c r="G88" s="210"/>
      <c r="H88" s="211"/>
      <c r="I88" s="99">
        <v>2</v>
      </c>
      <c r="J88" s="210"/>
      <c r="K88" s="210"/>
      <c r="L88" s="80"/>
      <c r="M88" s="80"/>
    </row>
    <row r="89" spans="1:13" ht="24">
      <c r="A89" s="641"/>
      <c r="B89" s="136" t="s">
        <v>34</v>
      </c>
      <c r="C89" s="99">
        <v>10</v>
      </c>
      <c r="D89" s="210"/>
      <c r="E89" s="211"/>
      <c r="F89" s="99">
        <v>10</v>
      </c>
      <c r="G89" s="210"/>
      <c r="H89" s="211"/>
      <c r="I89" s="99">
        <v>2</v>
      </c>
      <c r="J89" s="210"/>
      <c r="K89" s="210"/>
      <c r="L89" s="80"/>
      <c r="M89" s="80"/>
    </row>
    <row r="90" spans="1:13" ht="24">
      <c r="A90" s="641"/>
      <c r="B90" s="136" t="s">
        <v>35</v>
      </c>
      <c r="C90" s="99">
        <v>3</v>
      </c>
      <c r="D90" s="210"/>
      <c r="E90" s="211"/>
      <c r="F90" s="99">
        <v>3</v>
      </c>
      <c r="G90" s="210"/>
      <c r="H90" s="211"/>
      <c r="I90" s="152"/>
      <c r="J90" s="208"/>
      <c r="K90" s="208"/>
      <c r="L90" s="80"/>
      <c r="M90" s="80"/>
    </row>
    <row r="91" spans="1:13" ht="24">
      <c r="A91" s="641"/>
      <c r="B91" s="136" t="s">
        <v>36</v>
      </c>
      <c r="C91" s="99">
        <v>3</v>
      </c>
      <c r="D91" s="210"/>
      <c r="E91" s="211"/>
      <c r="F91" s="99">
        <v>3</v>
      </c>
      <c r="G91" s="210"/>
      <c r="H91" s="211"/>
      <c r="I91" s="99">
        <v>1</v>
      </c>
      <c r="J91" s="210"/>
      <c r="K91" s="210"/>
      <c r="L91" s="80"/>
      <c r="M91" s="80"/>
    </row>
    <row r="92" spans="1:13" ht="24">
      <c r="A92" s="641"/>
      <c r="B92" s="136" t="s">
        <v>37</v>
      </c>
      <c r="C92" s="99">
        <v>5</v>
      </c>
      <c r="D92" s="210"/>
      <c r="E92" s="211"/>
      <c r="F92" s="99">
        <v>5</v>
      </c>
      <c r="G92" s="210"/>
      <c r="H92" s="211"/>
      <c r="I92" s="99">
        <v>1</v>
      </c>
      <c r="J92" s="210"/>
      <c r="K92" s="210"/>
      <c r="L92" s="80"/>
      <c r="M92" s="80"/>
    </row>
    <row r="93" spans="1:13" ht="24">
      <c r="A93" s="641"/>
      <c r="B93" s="139" t="s">
        <v>772</v>
      </c>
      <c r="C93" s="151"/>
      <c r="D93" s="208"/>
      <c r="E93" s="206"/>
      <c r="F93" s="99">
        <v>30</v>
      </c>
      <c r="G93" s="210"/>
      <c r="H93" s="211"/>
      <c r="I93" s="99">
        <v>2</v>
      </c>
      <c r="J93" s="210"/>
      <c r="K93" s="210"/>
      <c r="L93" s="80"/>
      <c r="M93" s="80"/>
    </row>
    <row r="94" spans="1:13" ht="24">
      <c r="A94" s="641"/>
      <c r="B94" s="136" t="s">
        <v>304</v>
      </c>
      <c r="C94" s="99">
        <v>5</v>
      </c>
      <c r="D94" s="210"/>
      <c r="E94" s="211"/>
      <c r="F94" s="99">
        <v>5</v>
      </c>
      <c r="G94" s="210"/>
      <c r="H94" s="211"/>
      <c r="I94" s="152"/>
      <c r="J94" s="208"/>
      <c r="K94" s="208"/>
      <c r="L94" s="80"/>
      <c r="M94" s="80"/>
    </row>
    <row r="95" spans="1:13" ht="24">
      <c r="A95" s="641"/>
      <c r="B95" s="136" t="s">
        <v>114</v>
      </c>
      <c r="C95" s="104">
        <v>10</v>
      </c>
      <c r="D95" s="210"/>
      <c r="E95" s="211"/>
      <c r="F95" s="99">
        <v>8</v>
      </c>
      <c r="G95" s="210"/>
      <c r="H95" s="211"/>
      <c r="I95" s="152"/>
      <c r="J95" s="208"/>
      <c r="K95" s="208"/>
      <c r="L95" s="80"/>
      <c r="M95" s="80"/>
    </row>
    <row r="96" spans="1:13" ht="24">
      <c r="A96" s="641"/>
      <c r="B96" s="136" t="s">
        <v>105</v>
      </c>
      <c r="C96" s="99">
        <v>6</v>
      </c>
      <c r="D96" s="210"/>
      <c r="E96" s="211"/>
      <c r="F96" s="99">
        <v>6</v>
      </c>
      <c r="G96" s="210"/>
      <c r="H96" s="211"/>
      <c r="I96" s="152"/>
      <c r="J96" s="208"/>
      <c r="K96" s="208"/>
      <c r="L96" s="80"/>
      <c r="M96" s="80"/>
    </row>
    <row r="97" spans="1:13" ht="24">
      <c r="A97" s="641"/>
      <c r="B97" s="138" t="s">
        <v>167</v>
      </c>
      <c r="C97" s="151"/>
      <c r="D97" s="208"/>
      <c r="E97" s="206"/>
      <c r="F97" s="151"/>
      <c r="G97" s="208"/>
      <c r="H97" s="206"/>
      <c r="I97" s="99">
        <v>2</v>
      </c>
      <c r="J97" s="210"/>
      <c r="K97" s="210"/>
      <c r="L97" s="80"/>
      <c r="M97" s="80"/>
    </row>
    <row r="98" spans="1:13" ht="24">
      <c r="A98" s="641"/>
      <c r="B98" s="138" t="s">
        <v>240</v>
      </c>
      <c r="C98" s="151"/>
      <c r="D98" s="208"/>
      <c r="E98" s="206"/>
      <c r="F98" s="151"/>
      <c r="G98" s="208"/>
      <c r="H98" s="206"/>
      <c r="I98" s="99">
        <v>1</v>
      </c>
      <c r="J98" s="210"/>
      <c r="K98" s="210"/>
      <c r="L98" s="80"/>
      <c r="M98" s="80"/>
    </row>
    <row r="99" spans="1:13" ht="24">
      <c r="A99" s="641"/>
      <c r="B99" s="138" t="s">
        <v>816</v>
      </c>
      <c r="C99" s="104">
        <v>4</v>
      </c>
      <c r="D99" s="210"/>
      <c r="E99" s="211"/>
      <c r="F99" s="151"/>
      <c r="G99" s="208"/>
      <c r="H99" s="206"/>
      <c r="I99" s="206"/>
      <c r="J99" s="206"/>
      <c r="K99" s="206"/>
      <c r="L99" s="80"/>
      <c r="M99" s="80"/>
    </row>
    <row r="100" spans="1:13">
      <c r="A100" s="641"/>
      <c r="B100" s="138" t="s">
        <v>817</v>
      </c>
      <c r="C100" s="104">
        <v>2</v>
      </c>
      <c r="D100" s="210"/>
      <c r="E100" s="211"/>
      <c r="F100" s="151"/>
      <c r="G100" s="208"/>
      <c r="H100" s="206"/>
      <c r="I100" s="206"/>
      <c r="J100" s="206"/>
      <c r="K100" s="206"/>
      <c r="L100" s="80"/>
      <c r="M100" s="80"/>
    </row>
    <row r="101" spans="1:13" ht="24">
      <c r="A101" s="641"/>
      <c r="B101" s="138" t="s">
        <v>552</v>
      </c>
      <c r="C101" s="151"/>
      <c r="D101" s="208"/>
      <c r="E101" s="206"/>
      <c r="F101" s="99">
        <v>2</v>
      </c>
      <c r="G101" s="210"/>
      <c r="H101" s="211"/>
      <c r="I101" s="152"/>
      <c r="J101" s="208"/>
      <c r="K101" s="208"/>
      <c r="L101" s="80"/>
      <c r="M101" s="80"/>
    </row>
    <row r="102" spans="1:13">
      <c r="A102" s="643" t="s">
        <v>241</v>
      </c>
      <c r="B102" s="138" t="s">
        <v>85</v>
      </c>
      <c r="C102" s="104">
        <v>5</v>
      </c>
      <c r="D102" s="210"/>
      <c r="E102" s="211"/>
      <c r="F102" s="99">
        <v>5</v>
      </c>
      <c r="G102" s="210"/>
      <c r="H102" s="211"/>
      <c r="I102" s="152"/>
      <c r="J102" s="208"/>
      <c r="K102" s="208"/>
      <c r="L102" s="80"/>
      <c r="M102" s="80"/>
    </row>
    <row r="103" spans="1:13" ht="24">
      <c r="A103" s="644"/>
      <c r="B103" s="138" t="s">
        <v>970</v>
      </c>
      <c r="C103" s="151"/>
      <c r="D103" s="208"/>
      <c r="E103" s="206"/>
      <c r="F103" s="99">
        <v>1</v>
      </c>
      <c r="G103" s="210"/>
      <c r="H103" s="211"/>
      <c r="I103" s="152"/>
      <c r="J103" s="208"/>
      <c r="K103" s="208"/>
      <c r="L103" s="80"/>
      <c r="M103" s="80"/>
    </row>
    <row r="104" spans="1:13" ht="24">
      <c r="A104" s="644"/>
      <c r="B104" s="138" t="s">
        <v>971</v>
      </c>
      <c r="C104" s="151"/>
      <c r="D104" s="208"/>
      <c r="E104" s="206"/>
      <c r="F104" s="99">
        <v>10</v>
      </c>
      <c r="G104" s="210"/>
      <c r="H104" s="211"/>
      <c r="I104" s="152"/>
      <c r="J104" s="208"/>
      <c r="K104" s="208"/>
      <c r="L104" s="80"/>
      <c r="M104" s="80"/>
    </row>
    <row r="105" spans="1:13" ht="24">
      <c r="A105" s="644"/>
      <c r="B105" s="138" t="s">
        <v>972</v>
      </c>
      <c r="C105" s="104">
        <v>1</v>
      </c>
      <c r="D105" s="210"/>
      <c r="E105" s="211"/>
      <c r="F105" s="99">
        <v>2</v>
      </c>
      <c r="G105" s="210"/>
      <c r="H105" s="211"/>
      <c r="I105" s="152"/>
      <c r="J105" s="208"/>
      <c r="K105" s="208"/>
      <c r="L105" s="80"/>
      <c r="M105" s="80"/>
    </row>
    <row r="106" spans="1:13" ht="24">
      <c r="A106" s="644"/>
      <c r="B106" s="138" t="s">
        <v>973</v>
      </c>
      <c r="C106" s="104">
        <v>1</v>
      </c>
      <c r="D106" s="210"/>
      <c r="E106" s="211"/>
      <c r="F106" s="152"/>
      <c r="G106" s="208"/>
      <c r="H106" s="206"/>
      <c r="I106" s="152"/>
      <c r="J106" s="208"/>
      <c r="K106" s="208"/>
      <c r="L106" s="80"/>
      <c r="M106" s="80"/>
    </row>
    <row r="107" spans="1:13">
      <c r="A107" s="644"/>
      <c r="B107" s="138" t="s">
        <v>818</v>
      </c>
      <c r="C107" s="104">
        <v>3</v>
      </c>
      <c r="D107" s="210"/>
      <c r="E107" s="211"/>
      <c r="F107" s="152"/>
      <c r="G107" s="208"/>
      <c r="H107" s="206"/>
      <c r="I107" s="152"/>
      <c r="J107" s="208"/>
      <c r="K107" s="208"/>
      <c r="L107" s="80"/>
      <c r="M107" s="80"/>
    </row>
    <row r="108" spans="1:13" ht="24">
      <c r="A108" s="645"/>
      <c r="B108" s="136" t="s">
        <v>168</v>
      </c>
      <c r="C108" s="99">
        <v>1</v>
      </c>
      <c r="D108" s="210"/>
      <c r="E108" s="211"/>
      <c r="F108" s="99">
        <v>1</v>
      </c>
      <c r="G108" s="210"/>
      <c r="H108" s="211"/>
      <c r="I108" s="152"/>
      <c r="J108" s="208"/>
      <c r="K108" s="208"/>
      <c r="L108" s="80"/>
      <c r="M108" s="80"/>
    </row>
    <row r="109" spans="1:13" ht="24">
      <c r="A109" s="645"/>
      <c r="B109" s="136" t="s">
        <v>63</v>
      </c>
      <c r="C109" s="99">
        <v>1</v>
      </c>
      <c r="D109" s="210"/>
      <c r="E109" s="211"/>
      <c r="F109" s="99">
        <v>1</v>
      </c>
      <c r="G109" s="210"/>
      <c r="H109" s="211"/>
      <c r="I109" s="152"/>
      <c r="J109" s="208"/>
      <c r="K109" s="208"/>
      <c r="L109" s="80"/>
      <c r="M109" s="80"/>
    </row>
    <row r="110" spans="1:13" ht="24">
      <c r="A110" s="645"/>
      <c r="B110" s="136" t="s">
        <v>62</v>
      </c>
      <c r="C110" s="99">
        <v>1</v>
      </c>
      <c r="D110" s="210"/>
      <c r="E110" s="211"/>
      <c r="F110" s="99">
        <v>1</v>
      </c>
      <c r="G110" s="210"/>
      <c r="H110" s="211"/>
      <c r="I110" s="152"/>
      <c r="J110" s="208"/>
      <c r="K110" s="208"/>
      <c r="L110" s="80"/>
      <c r="M110" s="80"/>
    </row>
    <row r="111" spans="1:13" ht="24">
      <c r="A111" s="645"/>
      <c r="B111" s="136" t="s">
        <v>61</v>
      </c>
      <c r="C111" s="99">
        <v>1</v>
      </c>
      <c r="D111" s="210"/>
      <c r="E111" s="211"/>
      <c r="F111" s="99">
        <v>1</v>
      </c>
      <c r="G111" s="210"/>
      <c r="H111" s="211"/>
      <c r="I111" s="152"/>
      <c r="J111" s="208"/>
      <c r="K111" s="208"/>
      <c r="L111" s="80"/>
      <c r="M111" s="80"/>
    </row>
    <row r="112" spans="1:13" ht="24">
      <c r="A112" s="645"/>
      <c r="B112" s="136" t="s">
        <v>169</v>
      </c>
      <c r="C112" s="99">
        <v>1</v>
      </c>
      <c r="D112" s="210"/>
      <c r="E112" s="211"/>
      <c r="F112" s="99">
        <v>1</v>
      </c>
      <c r="G112" s="210"/>
      <c r="H112" s="211"/>
      <c r="I112" s="152"/>
      <c r="J112" s="208"/>
      <c r="K112" s="208"/>
      <c r="L112" s="80"/>
      <c r="M112" s="80"/>
    </row>
    <row r="113" spans="1:13" ht="24">
      <c r="A113" s="645"/>
      <c r="B113" s="136" t="s">
        <v>64</v>
      </c>
      <c r="C113" s="99">
        <v>1</v>
      </c>
      <c r="D113" s="210"/>
      <c r="E113" s="211"/>
      <c r="F113" s="99">
        <v>1</v>
      </c>
      <c r="G113" s="210"/>
      <c r="H113" s="211"/>
      <c r="I113" s="152"/>
      <c r="J113" s="208"/>
      <c r="K113" s="208"/>
      <c r="L113" s="80"/>
      <c r="M113" s="80"/>
    </row>
    <row r="114" spans="1:13" ht="24">
      <c r="A114" s="637"/>
      <c r="B114" s="136" t="s">
        <v>65</v>
      </c>
      <c r="C114" s="99">
        <v>1</v>
      </c>
      <c r="D114" s="210"/>
      <c r="E114" s="211"/>
      <c r="F114" s="99">
        <v>1</v>
      </c>
      <c r="G114" s="210"/>
      <c r="H114" s="211"/>
      <c r="I114" s="152"/>
      <c r="J114" s="208"/>
      <c r="K114" s="208"/>
      <c r="L114" s="80"/>
      <c r="M114" s="80"/>
    </row>
    <row r="115" spans="1:13" ht="24">
      <c r="A115" s="641" t="s">
        <v>529</v>
      </c>
      <c r="B115" s="138" t="s">
        <v>172</v>
      </c>
      <c r="C115" s="99">
        <v>2</v>
      </c>
      <c r="D115" s="210"/>
      <c r="E115" s="211"/>
      <c r="F115" s="99">
        <v>2</v>
      </c>
      <c r="G115" s="210"/>
      <c r="H115" s="211"/>
      <c r="I115" s="152"/>
      <c r="J115" s="208"/>
      <c r="K115" s="208"/>
      <c r="L115" s="80"/>
      <c r="M115" s="80"/>
    </row>
    <row r="116" spans="1:13" ht="24">
      <c r="A116" s="641"/>
      <c r="B116" s="138" t="s">
        <v>598</v>
      </c>
      <c r="C116" s="99">
        <v>4</v>
      </c>
      <c r="D116" s="210"/>
      <c r="E116" s="211"/>
      <c r="F116" s="151"/>
      <c r="G116" s="208"/>
      <c r="H116" s="206"/>
      <c r="I116" s="152"/>
      <c r="J116" s="208"/>
      <c r="K116" s="208"/>
      <c r="L116" s="80"/>
      <c r="M116" s="80"/>
    </row>
    <row r="117" spans="1:13" ht="24">
      <c r="A117" s="641"/>
      <c r="B117" s="138" t="s">
        <v>778</v>
      </c>
      <c r="C117" s="152"/>
      <c r="D117" s="208"/>
      <c r="E117" s="206"/>
      <c r="F117" s="104">
        <v>10</v>
      </c>
      <c r="G117" s="210"/>
      <c r="H117" s="211"/>
      <c r="I117" s="152"/>
      <c r="J117" s="208"/>
      <c r="K117" s="208"/>
      <c r="L117" s="80"/>
      <c r="M117" s="80"/>
    </row>
    <row r="118" spans="1:13">
      <c r="A118" s="641"/>
      <c r="B118" s="138" t="s">
        <v>173</v>
      </c>
      <c r="C118" s="152"/>
      <c r="D118" s="208"/>
      <c r="E118" s="206"/>
      <c r="F118" s="104">
        <v>10</v>
      </c>
      <c r="G118" s="210"/>
      <c r="H118" s="211"/>
      <c r="I118" s="152"/>
      <c r="J118" s="208"/>
      <c r="K118" s="208"/>
      <c r="L118" s="80"/>
      <c r="M118" s="80"/>
    </row>
    <row r="119" spans="1:13" ht="27.75" customHeight="1">
      <c r="A119" s="641"/>
      <c r="B119" s="138" t="s">
        <v>806</v>
      </c>
      <c r="C119" s="99">
        <v>4</v>
      </c>
      <c r="D119" s="210"/>
      <c r="E119" s="211"/>
      <c r="F119" s="151"/>
      <c r="G119" s="208"/>
      <c r="H119" s="206"/>
      <c r="I119" s="152"/>
      <c r="J119" s="208"/>
      <c r="K119" s="208"/>
      <c r="L119" s="80"/>
      <c r="M119" s="80"/>
    </row>
    <row r="120" spans="1:13" ht="33" customHeight="1">
      <c r="A120" s="641"/>
      <c r="B120" s="136" t="s">
        <v>305</v>
      </c>
      <c r="C120" s="99">
        <v>1</v>
      </c>
      <c r="D120" s="210"/>
      <c r="E120" s="211"/>
      <c r="F120" s="99">
        <v>1</v>
      </c>
      <c r="G120" s="210"/>
      <c r="H120" s="211"/>
      <c r="I120" s="152"/>
      <c r="J120" s="208"/>
      <c r="K120" s="208"/>
      <c r="L120" s="80"/>
      <c r="M120" s="80"/>
    </row>
    <row r="121" spans="1:13" ht="32.25" customHeight="1">
      <c r="A121" s="641" t="s">
        <v>450</v>
      </c>
      <c r="B121" s="138" t="s">
        <v>250</v>
      </c>
      <c r="C121" s="151"/>
      <c r="D121" s="208"/>
      <c r="E121" s="206"/>
      <c r="F121" s="99">
        <v>4</v>
      </c>
      <c r="G121" s="210"/>
      <c r="H121" s="211"/>
      <c r="I121" s="99">
        <v>4</v>
      </c>
      <c r="J121" s="210"/>
      <c r="K121" s="210"/>
      <c r="L121" s="80"/>
      <c r="M121" s="80"/>
    </row>
    <row r="122" spans="1:13" ht="18" customHeight="1">
      <c r="A122" s="641"/>
      <c r="B122" s="138" t="s">
        <v>974</v>
      </c>
      <c r="C122" s="104">
        <v>20</v>
      </c>
      <c r="D122" s="210"/>
      <c r="E122" s="211"/>
      <c r="F122" s="152"/>
      <c r="G122" s="208"/>
      <c r="H122" s="206"/>
      <c r="I122" s="152"/>
      <c r="J122" s="208"/>
      <c r="K122" s="208"/>
      <c r="L122" s="80"/>
      <c r="M122" s="80"/>
    </row>
    <row r="123" spans="1:13" ht="24">
      <c r="A123" s="641"/>
      <c r="B123" s="136" t="s">
        <v>705</v>
      </c>
      <c r="C123" s="151"/>
      <c r="D123" s="208"/>
      <c r="E123" s="206"/>
      <c r="F123" s="99">
        <v>20</v>
      </c>
      <c r="G123" s="210"/>
      <c r="H123" s="211"/>
      <c r="I123" s="99">
        <v>8</v>
      </c>
      <c r="J123" s="210"/>
      <c r="K123" s="210"/>
      <c r="L123" s="80"/>
      <c r="M123" s="80"/>
    </row>
    <row r="124" spans="1:13" ht="25.5" customHeight="1">
      <c r="A124" s="641"/>
      <c r="B124" s="138" t="s">
        <v>179</v>
      </c>
      <c r="C124" s="99">
        <v>2</v>
      </c>
      <c r="D124" s="210"/>
      <c r="E124" s="211"/>
      <c r="F124" s="99">
        <v>2</v>
      </c>
      <c r="G124" s="210"/>
      <c r="H124" s="211"/>
      <c r="I124" s="99">
        <v>1</v>
      </c>
      <c r="J124" s="210"/>
      <c r="K124" s="210"/>
      <c r="L124" s="80"/>
      <c r="M124" s="80"/>
    </row>
    <row r="125" spans="1:13" ht="25.5" customHeight="1">
      <c r="A125" s="641"/>
      <c r="B125" s="138" t="s">
        <v>180</v>
      </c>
      <c r="C125" s="99">
        <v>10</v>
      </c>
      <c r="D125" s="210"/>
      <c r="E125" s="211"/>
      <c r="F125" s="99">
        <v>10</v>
      </c>
      <c r="G125" s="210"/>
      <c r="H125" s="211"/>
      <c r="I125" s="152"/>
      <c r="J125" s="208"/>
      <c r="K125" s="208"/>
      <c r="L125" s="80"/>
      <c r="M125" s="80"/>
    </row>
    <row r="126" spans="1:13" ht="24">
      <c r="A126" s="641"/>
      <c r="B126" s="138" t="s">
        <v>306</v>
      </c>
      <c r="C126" s="151"/>
      <c r="D126" s="208"/>
      <c r="E126" s="206"/>
      <c r="F126" s="99">
        <v>10</v>
      </c>
      <c r="G126" s="210"/>
      <c r="H126" s="211"/>
      <c r="I126" s="152"/>
      <c r="J126" s="208"/>
      <c r="K126" s="208"/>
      <c r="L126" s="80"/>
      <c r="M126" s="80"/>
    </row>
    <row r="127" spans="1:13" ht="24">
      <c r="A127" s="629" t="s">
        <v>336</v>
      </c>
      <c r="B127" s="136" t="s">
        <v>307</v>
      </c>
      <c r="C127" s="151"/>
      <c r="D127" s="208"/>
      <c r="E127" s="206"/>
      <c r="F127" s="99">
        <v>6</v>
      </c>
      <c r="G127" s="210"/>
      <c r="H127" s="211"/>
      <c r="I127" s="152"/>
      <c r="J127" s="208"/>
      <c r="K127" s="208"/>
      <c r="L127" s="80"/>
      <c r="M127" s="80"/>
    </row>
    <row r="128" spans="1:13" ht="24">
      <c r="A128" s="629"/>
      <c r="B128" s="136" t="s">
        <v>381</v>
      </c>
      <c r="C128" s="99">
        <v>20</v>
      </c>
      <c r="D128" s="210"/>
      <c r="E128" s="211"/>
      <c r="F128" s="151"/>
      <c r="G128" s="208"/>
      <c r="H128" s="206"/>
      <c r="I128" s="152"/>
      <c r="J128" s="208"/>
      <c r="K128" s="208"/>
      <c r="L128" s="80"/>
      <c r="M128" s="80"/>
    </row>
    <row r="129" spans="1:13" ht="24">
      <c r="A129" s="629"/>
      <c r="B129" s="136" t="s">
        <v>382</v>
      </c>
      <c r="C129" s="99">
        <v>10</v>
      </c>
      <c r="D129" s="210"/>
      <c r="E129" s="211"/>
      <c r="F129" s="151"/>
      <c r="G129" s="208"/>
      <c r="H129" s="206"/>
      <c r="I129" s="152"/>
      <c r="J129" s="208"/>
      <c r="K129" s="208"/>
      <c r="L129" s="80"/>
      <c r="M129" s="80"/>
    </row>
    <row r="130" spans="1:13" ht="36" customHeight="1">
      <c r="A130" s="629"/>
      <c r="B130" s="136" t="s">
        <v>601</v>
      </c>
      <c r="C130" s="99">
        <v>2</v>
      </c>
      <c r="D130" s="210"/>
      <c r="E130" s="211"/>
      <c r="F130" s="151"/>
      <c r="G130" s="208"/>
      <c r="H130" s="206"/>
      <c r="I130" s="152"/>
      <c r="J130" s="208"/>
      <c r="K130" s="208"/>
      <c r="L130" s="80"/>
      <c r="M130" s="80"/>
    </row>
    <row r="131" spans="1:13" ht="24">
      <c r="A131" s="629"/>
      <c r="B131" s="136" t="s">
        <v>602</v>
      </c>
      <c r="C131" s="99">
        <v>10</v>
      </c>
      <c r="D131" s="210"/>
      <c r="E131" s="211"/>
      <c r="F131" s="151"/>
      <c r="G131" s="208"/>
      <c r="H131" s="206"/>
      <c r="I131" s="152"/>
      <c r="J131" s="208"/>
      <c r="K131" s="208"/>
      <c r="L131" s="80"/>
      <c r="M131" s="80"/>
    </row>
    <row r="132" spans="1:13" ht="24">
      <c r="A132" s="629"/>
      <c r="B132" s="136" t="s">
        <v>308</v>
      </c>
      <c r="C132" s="99">
        <v>2</v>
      </c>
      <c r="D132" s="210"/>
      <c r="E132" s="211"/>
      <c r="F132" s="99">
        <v>2</v>
      </c>
      <c r="G132" s="210"/>
      <c r="H132" s="211"/>
      <c r="I132" s="152"/>
      <c r="J132" s="208"/>
      <c r="K132" s="208"/>
      <c r="L132" s="80"/>
      <c r="M132" s="80"/>
    </row>
    <row r="133" spans="1:13" ht="24">
      <c r="A133" s="629"/>
      <c r="B133" s="138" t="s">
        <v>819</v>
      </c>
      <c r="C133" s="99">
        <v>4</v>
      </c>
      <c r="D133" s="210"/>
      <c r="E133" s="211"/>
      <c r="F133" s="99">
        <v>4</v>
      </c>
      <c r="G133" s="210"/>
      <c r="H133" s="211"/>
      <c r="I133" s="152"/>
      <c r="J133" s="208"/>
      <c r="K133" s="208"/>
      <c r="L133" s="80"/>
      <c r="M133" s="80"/>
    </row>
    <row r="134" spans="1:13" ht="24">
      <c r="A134" s="629"/>
      <c r="B134" s="138" t="s">
        <v>106</v>
      </c>
      <c r="C134" s="104">
        <v>2</v>
      </c>
      <c r="D134" s="210"/>
      <c r="E134" s="211"/>
      <c r="F134" s="99">
        <v>2</v>
      </c>
      <c r="G134" s="210"/>
      <c r="H134" s="211"/>
      <c r="I134" s="152"/>
      <c r="J134" s="208"/>
      <c r="K134" s="208"/>
      <c r="L134" s="80"/>
      <c r="M134" s="80"/>
    </row>
    <row r="135" spans="1:13" ht="24">
      <c r="A135" s="629"/>
      <c r="B135" s="138" t="s">
        <v>309</v>
      </c>
      <c r="C135" s="151"/>
      <c r="D135" s="208"/>
      <c r="E135" s="206"/>
      <c r="F135" s="99">
        <v>4</v>
      </c>
      <c r="G135" s="210"/>
      <c r="H135" s="211"/>
      <c r="I135" s="152"/>
      <c r="J135" s="208"/>
      <c r="K135" s="208"/>
      <c r="L135" s="80"/>
      <c r="M135" s="80"/>
    </row>
    <row r="136" spans="1:13" ht="24">
      <c r="A136" s="629"/>
      <c r="B136" s="138" t="s">
        <v>310</v>
      </c>
      <c r="C136" s="151"/>
      <c r="D136" s="208"/>
      <c r="E136" s="206"/>
      <c r="F136" s="99">
        <v>8</v>
      </c>
      <c r="G136" s="210"/>
      <c r="H136" s="211"/>
      <c r="I136" s="152"/>
      <c r="J136" s="208"/>
      <c r="K136" s="208"/>
      <c r="L136" s="80"/>
      <c r="M136" s="80"/>
    </row>
    <row r="137" spans="1:13">
      <c r="A137" s="629"/>
      <c r="B137" s="138" t="s">
        <v>890</v>
      </c>
      <c r="C137" s="151"/>
      <c r="D137" s="208"/>
      <c r="E137" s="206"/>
      <c r="F137" s="99">
        <v>4</v>
      </c>
      <c r="G137" s="210"/>
      <c r="H137" s="211"/>
      <c r="I137" s="152"/>
      <c r="J137" s="208"/>
      <c r="K137" s="208"/>
      <c r="L137" s="80"/>
      <c r="M137" s="80"/>
    </row>
    <row r="138" spans="1:13" ht="24">
      <c r="A138" s="629"/>
      <c r="B138" s="138" t="s">
        <v>311</v>
      </c>
      <c r="C138" s="104">
        <v>20</v>
      </c>
      <c r="D138" s="210"/>
      <c r="E138" s="211"/>
      <c r="F138" s="99">
        <v>40</v>
      </c>
      <c r="G138" s="210"/>
      <c r="H138" s="211"/>
      <c r="I138" s="152"/>
      <c r="J138" s="208"/>
      <c r="K138" s="208"/>
      <c r="L138" s="80"/>
      <c r="M138" s="80"/>
    </row>
    <row r="139" spans="1:13" ht="24">
      <c r="A139" s="629"/>
      <c r="B139" s="138" t="s">
        <v>254</v>
      </c>
      <c r="C139" s="99">
        <v>2</v>
      </c>
      <c r="D139" s="210"/>
      <c r="E139" s="211"/>
      <c r="F139" s="151"/>
      <c r="G139" s="208"/>
      <c r="H139" s="206"/>
      <c r="I139" s="152"/>
      <c r="J139" s="208"/>
      <c r="K139" s="208"/>
      <c r="L139" s="80"/>
      <c r="M139" s="80"/>
    </row>
    <row r="140" spans="1:13" ht="24">
      <c r="A140" s="629"/>
      <c r="B140" s="138" t="s">
        <v>312</v>
      </c>
      <c r="C140" s="99">
        <v>10</v>
      </c>
      <c r="D140" s="210"/>
      <c r="E140" s="211"/>
      <c r="F140" s="151"/>
      <c r="G140" s="208"/>
      <c r="H140" s="206"/>
      <c r="I140" s="152"/>
      <c r="J140" s="208"/>
      <c r="K140" s="208"/>
      <c r="L140" s="80"/>
      <c r="M140" s="80"/>
    </row>
    <row r="141" spans="1:13" ht="24">
      <c r="A141" s="629"/>
      <c r="B141" s="138" t="s">
        <v>313</v>
      </c>
      <c r="C141" s="99">
        <v>10</v>
      </c>
      <c r="D141" s="210"/>
      <c r="E141" s="211"/>
      <c r="F141" s="151"/>
      <c r="G141" s="208"/>
      <c r="H141" s="206"/>
      <c r="I141" s="152"/>
      <c r="J141" s="208"/>
      <c r="K141" s="208"/>
      <c r="L141" s="80"/>
      <c r="M141" s="80"/>
    </row>
    <row r="142" spans="1:13" ht="24">
      <c r="A142" s="629"/>
      <c r="B142" s="138" t="s">
        <v>314</v>
      </c>
      <c r="C142" s="99">
        <v>20</v>
      </c>
      <c r="D142" s="210"/>
      <c r="E142" s="211"/>
      <c r="F142" s="151"/>
      <c r="G142" s="208"/>
      <c r="H142" s="206"/>
      <c r="I142" s="152"/>
      <c r="J142" s="208"/>
      <c r="K142" s="208"/>
      <c r="L142" s="80"/>
      <c r="M142" s="80"/>
    </row>
    <row r="143" spans="1:13" ht="24">
      <c r="A143" s="629"/>
      <c r="B143" s="138" t="s">
        <v>820</v>
      </c>
      <c r="C143" s="99">
        <v>80</v>
      </c>
      <c r="D143" s="210"/>
      <c r="E143" s="211"/>
      <c r="F143" s="151"/>
      <c r="G143" s="208"/>
      <c r="H143" s="206"/>
      <c r="I143" s="152"/>
      <c r="J143" s="208"/>
      <c r="K143" s="208"/>
      <c r="L143" s="80"/>
      <c r="M143" s="80"/>
    </row>
    <row r="144" spans="1:13">
      <c r="A144" s="629"/>
      <c r="B144" s="138" t="s">
        <v>822</v>
      </c>
      <c r="C144" s="152"/>
      <c r="D144" s="208"/>
      <c r="E144" s="206"/>
      <c r="F144" s="104">
        <v>1</v>
      </c>
      <c r="G144" s="210"/>
      <c r="H144" s="211"/>
      <c r="I144" s="152"/>
      <c r="J144" s="208"/>
      <c r="K144" s="208"/>
      <c r="L144" s="80"/>
      <c r="M144" s="80"/>
    </row>
    <row r="145" spans="1:13" ht="24">
      <c r="A145" s="629"/>
      <c r="B145" s="138" t="s">
        <v>821</v>
      </c>
      <c r="C145" s="99">
        <v>2</v>
      </c>
      <c r="D145" s="210"/>
      <c r="E145" s="211"/>
      <c r="F145" s="151"/>
      <c r="G145" s="208"/>
      <c r="H145" s="206"/>
      <c r="I145" s="152"/>
      <c r="J145" s="208"/>
      <c r="K145" s="208"/>
      <c r="L145" s="80"/>
      <c r="M145" s="80"/>
    </row>
    <row r="146" spans="1:13" ht="24">
      <c r="A146" s="629"/>
      <c r="B146" s="138" t="s">
        <v>315</v>
      </c>
      <c r="C146" s="99">
        <v>2</v>
      </c>
      <c r="D146" s="210"/>
      <c r="E146" s="211"/>
      <c r="F146" s="151"/>
      <c r="G146" s="208"/>
      <c r="H146" s="206"/>
      <c r="I146" s="152"/>
      <c r="J146" s="208"/>
      <c r="K146" s="208"/>
      <c r="L146" s="80"/>
      <c r="M146" s="80"/>
    </row>
    <row r="147" spans="1:13" ht="24">
      <c r="A147" s="629" t="s">
        <v>530</v>
      </c>
      <c r="B147" s="136" t="s">
        <v>41</v>
      </c>
      <c r="C147" s="99">
        <v>2</v>
      </c>
      <c r="D147" s="210"/>
      <c r="E147" s="211"/>
      <c r="F147" s="99">
        <v>2</v>
      </c>
      <c r="G147" s="210"/>
      <c r="H147" s="211"/>
      <c r="I147" s="152"/>
      <c r="J147" s="208"/>
      <c r="K147" s="208"/>
      <c r="L147" s="80"/>
      <c r="M147" s="80"/>
    </row>
    <row r="148" spans="1:13" ht="24">
      <c r="A148" s="629"/>
      <c r="B148" s="136" t="s">
        <v>316</v>
      </c>
      <c r="C148" s="99">
        <v>3</v>
      </c>
      <c r="D148" s="210"/>
      <c r="E148" s="211"/>
      <c r="F148" s="99">
        <v>3</v>
      </c>
      <c r="G148" s="210"/>
      <c r="H148" s="211"/>
      <c r="I148" s="152"/>
      <c r="J148" s="208"/>
      <c r="K148" s="208"/>
      <c r="L148" s="80"/>
      <c r="M148" s="80"/>
    </row>
    <row r="149" spans="1:13" ht="24">
      <c r="A149" s="629"/>
      <c r="B149" s="136" t="s">
        <v>959</v>
      </c>
      <c r="C149" s="152"/>
      <c r="D149" s="208"/>
      <c r="E149" s="206"/>
      <c r="F149" s="99">
        <v>40</v>
      </c>
      <c r="G149" s="210"/>
      <c r="H149" s="211"/>
      <c r="I149" s="152"/>
      <c r="J149" s="208"/>
      <c r="K149" s="208"/>
      <c r="L149" s="80"/>
      <c r="M149" s="80"/>
    </row>
    <row r="150" spans="1:13" ht="24">
      <c r="A150" s="629"/>
      <c r="B150" s="136" t="s">
        <v>960</v>
      </c>
      <c r="C150" s="152"/>
      <c r="D150" s="208"/>
      <c r="E150" s="206"/>
      <c r="F150" s="99">
        <v>60</v>
      </c>
      <c r="G150" s="210"/>
      <c r="H150" s="211"/>
      <c r="I150" s="152"/>
      <c r="J150" s="208"/>
      <c r="K150" s="208"/>
      <c r="L150" s="80"/>
      <c r="M150" s="80"/>
    </row>
    <row r="151" spans="1:13" ht="24">
      <c r="A151" s="629"/>
      <c r="B151" s="136" t="s">
        <v>961</v>
      </c>
      <c r="C151" s="152"/>
      <c r="D151" s="208"/>
      <c r="E151" s="206"/>
      <c r="F151" s="99">
        <v>10</v>
      </c>
      <c r="G151" s="210"/>
      <c r="H151" s="211"/>
      <c r="I151" s="152"/>
      <c r="J151" s="208"/>
      <c r="K151" s="208"/>
      <c r="L151" s="80"/>
      <c r="M151" s="80"/>
    </row>
    <row r="152" spans="1:13" ht="24">
      <c r="A152" s="629"/>
      <c r="B152" s="136" t="s">
        <v>962</v>
      </c>
      <c r="C152" s="152"/>
      <c r="D152" s="208"/>
      <c r="E152" s="206"/>
      <c r="F152" s="99">
        <v>10</v>
      </c>
      <c r="G152" s="210"/>
      <c r="H152" s="211"/>
      <c r="I152" s="152"/>
      <c r="J152" s="208"/>
      <c r="K152" s="208"/>
      <c r="L152" s="80"/>
      <c r="M152" s="80"/>
    </row>
    <row r="153" spans="1:13" ht="24">
      <c r="A153" s="629"/>
      <c r="B153" s="136" t="s">
        <v>773</v>
      </c>
      <c r="C153" s="99">
        <v>2</v>
      </c>
      <c r="D153" s="210"/>
      <c r="E153" s="211"/>
      <c r="F153" s="152"/>
      <c r="G153" s="208"/>
      <c r="H153" s="206"/>
      <c r="I153" s="152"/>
      <c r="J153" s="208"/>
      <c r="K153" s="208"/>
      <c r="L153" s="80"/>
      <c r="M153" s="80"/>
    </row>
    <row r="154" spans="1:13" ht="24">
      <c r="A154" s="629"/>
      <c r="B154" s="136" t="s">
        <v>332</v>
      </c>
      <c r="C154" s="99">
        <v>3</v>
      </c>
      <c r="D154" s="210"/>
      <c r="E154" s="211"/>
      <c r="F154" s="99">
        <v>3</v>
      </c>
      <c r="G154" s="210"/>
      <c r="H154" s="211"/>
      <c r="I154" s="152"/>
      <c r="J154" s="208"/>
      <c r="K154" s="208"/>
      <c r="L154" s="80"/>
      <c r="M154" s="80"/>
    </row>
    <row r="155" spans="1:13" ht="24">
      <c r="A155" s="629"/>
      <c r="B155" s="138" t="s">
        <v>826</v>
      </c>
      <c r="C155" s="99">
        <v>2</v>
      </c>
      <c r="D155" s="210"/>
      <c r="E155" s="211"/>
      <c r="F155" s="152"/>
      <c r="G155" s="208"/>
      <c r="H155" s="206"/>
      <c r="I155" s="152"/>
      <c r="J155" s="208"/>
      <c r="K155" s="208"/>
      <c r="L155" s="80"/>
      <c r="M155" s="80"/>
    </row>
    <row r="156" spans="1:13" ht="24">
      <c r="A156" s="629"/>
      <c r="B156" s="138" t="s">
        <v>827</v>
      </c>
      <c r="C156" s="99">
        <v>2</v>
      </c>
      <c r="D156" s="210"/>
      <c r="E156" s="211"/>
      <c r="F156" s="152"/>
      <c r="G156" s="208"/>
      <c r="H156" s="206"/>
      <c r="I156" s="152"/>
      <c r="J156" s="208"/>
      <c r="K156" s="208"/>
      <c r="L156" s="80"/>
      <c r="M156" s="80"/>
    </row>
    <row r="157" spans="1:13" ht="24">
      <c r="A157" s="629"/>
      <c r="B157" s="136" t="s">
        <v>43</v>
      </c>
      <c r="C157" s="99">
        <v>2</v>
      </c>
      <c r="D157" s="210"/>
      <c r="E157" s="211"/>
      <c r="F157" s="99">
        <v>2</v>
      </c>
      <c r="G157" s="210"/>
      <c r="H157" s="211"/>
      <c r="I157" s="152"/>
      <c r="J157" s="208"/>
      <c r="K157" s="208"/>
      <c r="L157" s="80"/>
      <c r="M157" s="80"/>
    </row>
    <row r="158" spans="1:13" ht="24">
      <c r="A158" s="629"/>
      <c r="B158" s="136" t="s">
        <v>451</v>
      </c>
      <c r="C158" s="151"/>
      <c r="D158" s="208"/>
      <c r="E158" s="206"/>
      <c r="F158" s="99">
        <v>4</v>
      </c>
      <c r="G158" s="210"/>
      <c r="H158" s="211"/>
      <c r="I158" s="152"/>
      <c r="J158" s="208"/>
      <c r="K158" s="208"/>
      <c r="L158" s="80"/>
      <c r="M158" s="80"/>
    </row>
    <row r="159" spans="1:13" ht="24" customHeight="1">
      <c r="A159" s="629"/>
      <c r="B159" s="136" t="s">
        <v>31</v>
      </c>
      <c r="C159" s="99">
        <v>10</v>
      </c>
      <c r="D159" s="210"/>
      <c r="E159" s="211"/>
      <c r="F159" s="99">
        <v>10</v>
      </c>
      <c r="G159" s="210"/>
      <c r="H159" s="211"/>
      <c r="I159" s="152"/>
      <c r="J159" s="208"/>
      <c r="K159" s="208"/>
      <c r="L159" s="80"/>
      <c r="M159" s="80"/>
    </row>
    <row r="160" spans="1:13" ht="23.25" customHeight="1">
      <c r="A160" s="629"/>
      <c r="B160" s="138" t="s">
        <v>30</v>
      </c>
      <c r="C160" s="99">
        <v>6</v>
      </c>
      <c r="D160" s="210"/>
      <c r="E160" s="211"/>
      <c r="F160" s="99">
        <v>6</v>
      </c>
      <c r="G160" s="210"/>
      <c r="H160" s="211"/>
      <c r="I160" s="152"/>
      <c r="J160" s="208"/>
      <c r="K160" s="208"/>
      <c r="L160" s="80"/>
      <c r="M160" s="80"/>
    </row>
    <row r="161" spans="1:13" ht="24">
      <c r="A161" s="629"/>
      <c r="B161" s="138" t="s">
        <v>194</v>
      </c>
      <c r="C161" s="151"/>
      <c r="D161" s="208"/>
      <c r="E161" s="206"/>
      <c r="F161" s="99">
        <v>10</v>
      </c>
      <c r="G161" s="210"/>
      <c r="H161" s="211"/>
      <c r="I161" s="152"/>
      <c r="J161" s="208"/>
      <c r="K161" s="208"/>
      <c r="L161" s="80"/>
      <c r="M161" s="80"/>
    </row>
    <row r="162" spans="1:13" ht="24">
      <c r="A162" s="629"/>
      <c r="B162" s="138" t="s">
        <v>262</v>
      </c>
      <c r="C162" s="151"/>
      <c r="D162" s="208"/>
      <c r="E162" s="206"/>
      <c r="F162" s="99">
        <v>10</v>
      </c>
      <c r="G162" s="210"/>
      <c r="H162" s="211"/>
      <c r="I162" s="152"/>
      <c r="J162" s="208"/>
      <c r="K162" s="208"/>
      <c r="L162" s="80"/>
      <c r="M162" s="80"/>
    </row>
    <row r="163" spans="1:13" ht="27" customHeight="1">
      <c r="A163" s="629"/>
      <c r="B163" s="138" t="s">
        <v>44</v>
      </c>
      <c r="C163" s="99">
        <v>10</v>
      </c>
      <c r="D163" s="210"/>
      <c r="E163" s="211"/>
      <c r="F163" s="151"/>
      <c r="G163" s="208"/>
      <c r="H163" s="206"/>
      <c r="I163" s="152"/>
      <c r="J163" s="208"/>
      <c r="K163" s="208"/>
      <c r="L163" s="80"/>
      <c r="M163" s="80"/>
    </row>
    <row r="164" spans="1:13" ht="24">
      <c r="A164" s="629"/>
      <c r="B164" s="138" t="s">
        <v>317</v>
      </c>
      <c r="C164" s="99">
        <v>4</v>
      </c>
      <c r="D164" s="210"/>
      <c r="E164" s="211"/>
      <c r="F164" s="151"/>
      <c r="G164" s="208"/>
      <c r="H164" s="206"/>
      <c r="I164" s="152"/>
      <c r="J164" s="208"/>
      <c r="K164" s="208"/>
      <c r="L164" s="80"/>
      <c r="M164" s="80"/>
    </row>
    <row r="165" spans="1:13" ht="25.5" customHeight="1">
      <c r="A165" s="629" t="s">
        <v>391</v>
      </c>
      <c r="B165" s="140" t="s">
        <v>110</v>
      </c>
      <c r="C165" s="99">
        <v>1</v>
      </c>
      <c r="D165" s="210"/>
      <c r="E165" s="211"/>
      <c r="F165" s="99">
        <v>1</v>
      </c>
      <c r="G165" s="210"/>
      <c r="H165" s="211"/>
      <c r="I165" s="99">
        <v>1</v>
      </c>
      <c r="J165" s="210"/>
      <c r="K165" s="210"/>
      <c r="L165" s="80"/>
      <c r="M165" s="80"/>
    </row>
    <row r="166" spans="1:13" ht="24">
      <c r="A166" s="629"/>
      <c r="B166" s="140" t="s">
        <v>45</v>
      </c>
      <c r="C166" s="99">
        <v>4</v>
      </c>
      <c r="D166" s="210"/>
      <c r="E166" s="211"/>
      <c r="F166" s="99">
        <v>4</v>
      </c>
      <c r="G166" s="210"/>
      <c r="H166" s="211"/>
      <c r="I166" s="99">
        <v>1</v>
      </c>
      <c r="J166" s="210"/>
      <c r="K166" s="210"/>
      <c r="L166" s="80"/>
      <c r="M166" s="80"/>
    </row>
    <row r="167" spans="1:13" ht="24">
      <c r="A167" s="629"/>
      <c r="B167" s="140" t="s">
        <v>46</v>
      </c>
      <c r="C167" s="152"/>
      <c r="D167" s="208"/>
      <c r="E167" s="206"/>
      <c r="F167" s="99">
        <v>4</v>
      </c>
      <c r="G167" s="210"/>
      <c r="H167" s="211"/>
      <c r="I167" s="99">
        <v>1</v>
      </c>
      <c r="J167" s="210"/>
      <c r="K167" s="210"/>
      <c r="L167" s="80"/>
      <c r="M167" s="80"/>
    </row>
    <row r="168" spans="1:13" ht="24" customHeight="1">
      <c r="A168" s="629"/>
      <c r="B168" s="138" t="s">
        <v>607</v>
      </c>
      <c r="C168" s="104">
        <v>2</v>
      </c>
      <c r="D168" s="210"/>
      <c r="E168" s="211"/>
      <c r="F168" s="99">
        <v>1</v>
      </c>
      <c r="G168" s="210"/>
      <c r="H168" s="211"/>
      <c r="I168" s="152"/>
      <c r="J168" s="208"/>
      <c r="K168" s="208"/>
      <c r="L168" s="80"/>
      <c r="M168" s="80"/>
    </row>
    <row r="169" spans="1:13" ht="24">
      <c r="A169" s="629"/>
      <c r="B169" s="140" t="s">
        <v>267</v>
      </c>
      <c r="C169" s="99">
        <v>4</v>
      </c>
      <c r="D169" s="210"/>
      <c r="E169" s="211"/>
      <c r="F169" s="99">
        <v>4</v>
      </c>
      <c r="G169" s="210"/>
      <c r="H169" s="211"/>
      <c r="I169" s="152"/>
      <c r="J169" s="208"/>
      <c r="K169" s="208"/>
      <c r="L169" s="80"/>
      <c r="M169" s="80"/>
    </row>
    <row r="170" spans="1:13" ht="20.25" customHeight="1">
      <c r="A170" s="629"/>
      <c r="B170" s="136" t="s">
        <v>102</v>
      </c>
      <c r="C170" s="151"/>
      <c r="D170" s="208"/>
      <c r="E170" s="206"/>
      <c r="F170" s="99">
        <v>10</v>
      </c>
      <c r="G170" s="210"/>
      <c r="H170" s="211"/>
      <c r="I170" s="152"/>
      <c r="J170" s="208"/>
      <c r="K170" s="208"/>
      <c r="L170" s="80"/>
      <c r="M170" s="80"/>
    </row>
    <row r="171" spans="1:13" ht="24.75" customHeight="1">
      <c r="A171" s="629"/>
      <c r="B171" s="136" t="s">
        <v>101</v>
      </c>
      <c r="C171" s="151"/>
      <c r="D171" s="208"/>
      <c r="E171" s="206"/>
      <c r="F171" s="99">
        <v>10</v>
      </c>
      <c r="G171" s="210"/>
      <c r="H171" s="211"/>
      <c r="I171" s="152"/>
      <c r="J171" s="208"/>
      <c r="K171" s="208"/>
      <c r="L171" s="80"/>
      <c r="M171" s="80"/>
    </row>
    <row r="172" spans="1:13" ht="24">
      <c r="A172" s="629" t="s">
        <v>392</v>
      </c>
      <c r="B172" s="138" t="s">
        <v>269</v>
      </c>
      <c r="C172" s="99">
        <v>1</v>
      </c>
      <c r="D172" s="210"/>
      <c r="E172" s="211"/>
      <c r="F172" s="99">
        <v>1</v>
      </c>
      <c r="G172" s="210"/>
      <c r="H172" s="211"/>
      <c r="I172" s="99">
        <v>1</v>
      </c>
      <c r="J172" s="210"/>
      <c r="K172" s="210"/>
      <c r="L172" s="80"/>
      <c r="M172" s="80"/>
    </row>
    <row r="173" spans="1:13" ht="24">
      <c r="A173" s="629"/>
      <c r="B173" s="138" t="s">
        <v>197</v>
      </c>
      <c r="C173" s="99">
        <v>5</v>
      </c>
      <c r="D173" s="210"/>
      <c r="E173" s="211"/>
      <c r="F173" s="99">
        <v>5</v>
      </c>
      <c r="G173" s="210"/>
      <c r="H173" s="211"/>
      <c r="I173" s="99">
        <v>1</v>
      </c>
      <c r="J173" s="210"/>
      <c r="K173" s="210"/>
      <c r="L173" s="80"/>
      <c r="M173" s="80"/>
    </row>
    <row r="174" spans="1:13" ht="24">
      <c r="A174" s="629"/>
      <c r="B174" s="138" t="s">
        <v>198</v>
      </c>
      <c r="C174" s="99">
        <v>5</v>
      </c>
      <c r="D174" s="210"/>
      <c r="E174" s="211"/>
      <c r="F174" s="99">
        <v>5</v>
      </c>
      <c r="G174" s="210"/>
      <c r="H174" s="211"/>
      <c r="I174" s="99">
        <v>1</v>
      </c>
      <c r="J174" s="210"/>
      <c r="K174" s="210"/>
      <c r="L174" s="80"/>
      <c r="M174" s="80"/>
    </row>
    <row r="175" spans="1:13" ht="24">
      <c r="A175" s="629"/>
      <c r="B175" s="138" t="s">
        <v>199</v>
      </c>
      <c r="C175" s="99">
        <v>5</v>
      </c>
      <c r="D175" s="210"/>
      <c r="E175" s="211"/>
      <c r="F175" s="99">
        <v>5</v>
      </c>
      <c r="G175" s="210"/>
      <c r="H175" s="211"/>
      <c r="I175" s="99">
        <v>1</v>
      </c>
      <c r="J175" s="210"/>
      <c r="K175" s="210"/>
      <c r="L175" s="80"/>
      <c r="M175" s="80"/>
    </row>
    <row r="176" spans="1:13" ht="24">
      <c r="A176" s="629"/>
      <c r="B176" s="138" t="s">
        <v>129</v>
      </c>
      <c r="C176" s="99">
        <v>5</v>
      </c>
      <c r="D176" s="210"/>
      <c r="E176" s="211"/>
      <c r="F176" s="99">
        <v>5</v>
      </c>
      <c r="G176" s="210"/>
      <c r="H176" s="211"/>
      <c r="I176" s="99">
        <v>1</v>
      </c>
      <c r="J176" s="210"/>
      <c r="K176" s="210"/>
      <c r="L176" s="80"/>
      <c r="M176" s="80"/>
    </row>
    <row r="177" spans="1:13" ht="34.5" customHeight="1">
      <c r="A177" s="629"/>
      <c r="B177" s="136" t="s">
        <v>268</v>
      </c>
      <c r="C177" s="99">
        <v>5</v>
      </c>
      <c r="D177" s="210"/>
      <c r="E177" s="211"/>
      <c r="F177" s="99">
        <v>5</v>
      </c>
      <c r="G177" s="210"/>
      <c r="H177" s="211"/>
      <c r="I177" s="99">
        <v>1</v>
      </c>
      <c r="J177" s="210"/>
      <c r="K177" s="210"/>
      <c r="L177" s="80"/>
      <c r="M177" s="80"/>
    </row>
    <row r="178" spans="1:13" ht="24">
      <c r="A178" s="629" t="s">
        <v>516</v>
      </c>
      <c r="B178" s="136" t="s">
        <v>51</v>
      </c>
      <c r="C178" s="99">
        <v>8</v>
      </c>
      <c r="D178" s="210"/>
      <c r="E178" s="211"/>
      <c r="F178" s="99">
        <v>8</v>
      </c>
      <c r="G178" s="210"/>
      <c r="H178" s="211"/>
      <c r="I178" s="152"/>
      <c r="J178" s="208"/>
      <c r="K178" s="208"/>
      <c r="L178" s="80"/>
      <c r="M178" s="80"/>
    </row>
    <row r="179" spans="1:13" ht="23.25" customHeight="1">
      <c r="A179" s="629"/>
      <c r="B179" s="136" t="s">
        <v>52</v>
      </c>
      <c r="C179" s="151"/>
      <c r="D179" s="208"/>
      <c r="E179" s="206"/>
      <c r="F179" s="99">
        <v>4</v>
      </c>
      <c r="G179" s="210"/>
      <c r="H179" s="211"/>
      <c r="I179" s="152"/>
      <c r="J179" s="208"/>
      <c r="K179" s="208"/>
      <c r="L179" s="80"/>
      <c r="M179" s="80"/>
    </row>
    <row r="180" spans="1:13" ht="21.75" customHeight="1">
      <c r="A180" s="629"/>
      <c r="B180" s="136" t="s">
        <v>96</v>
      </c>
      <c r="C180" s="99">
        <v>1</v>
      </c>
      <c r="D180" s="210"/>
      <c r="E180" s="211"/>
      <c r="F180" s="99">
        <v>1</v>
      </c>
      <c r="G180" s="210"/>
      <c r="H180" s="211"/>
      <c r="I180" s="152"/>
      <c r="J180" s="208"/>
      <c r="K180" s="208"/>
      <c r="L180" s="80"/>
      <c r="M180" s="80"/>
    </row>
    <row r="181" spans="1:13" ht="24">
      <c r="A181" s="629"/>
      <c r="B181" s="136" t="s">
        <v>97</v>
      </c>
      <c r="C181" s="99">
        <v>1</v>
      </c>
      <c r="D181" s="210"/>
      <c r="E181" s="211"/>
      <c r="F181" s="152"/>
      <c r="G181" s="208"/>
      <c r="H181" s="206"/>
      <c r="I181" s="152"/>
      <c r="J181" s="208"/>
      <c r="K181" s="208"/>
      <c r="L181" s="80"/>
      <c r="M181" s="80"/>
    </row>
    <row r="182" spans="1:13" ht="24">
      <c r="A182" s="629"/>
      <c r="B182" s="138" t="s">
        <v>319</v>
      </c>
      <c r="C182" s="99">
        <v>1</v>
      </c>
      <c r="D182" s="210"/>
      <c r="E182" s="211"/>
      <c r="F182" s="151"/>
      <c r="G182" s="208"/>
      <c r="H182" s="206"/>
      <c r="I182" s="152"/>
      <c r="J182" s="208"/>
      <c r="K182" s="208"/>
      <c r="L182" s="80"/>
      <c r="M182" s="80"/>
    </row>
    <row r="183" spans="1:13" ht="22.5" customHeight="1">
      <c r="A183" s="629"/>
      <c r="B183" s="138" t="s">
        <v>320</v>
      </c>
      <c r="C183" s="99">
        <v>6</v>
      </c>
      <c r="D183" s="210"/>
      <c r="E183" s="211"/>
      <c r="F183" s="242">
        <v>6</v>
      </c>
      <c r="G183" s="210"/>
      <c r="H183" s="211"/>
      <c r="I183" s="152"/>
      <c r="J183" s="208"/>
      <c r="K183" s="208"/>
      <c r="L183" s="80"/>
      <c r="M183" s="80"/>
    </row>
    <row r="184" spans="1:13" ht="24">
      <c r="A184" s="629"/>
      <c r="B184" s="138" t="s">
        <v>321</v>
      </c>
      <c r="C184" s="99">
        <v>10</v>
      </c>
      <c r="D184" s="210"/>
      <c r="E184" s="211"/>
      <c r="F184" s="151"/>
      <c r="G184" s="208"/>
      <c r="H184" s="206"/>
      <c r="I184" s="152"/>
      <c r="J184" s="208"/>
      <c r="K184" s="208"/>
      <c r="L184" s="80"/>
      <c r="M184" s="80"/>
    </row>
    <row r="185" spans="1:13" ht="24">
      <c r="A185" s="629"/>
      <c r="B185" s="138" t="s">
        <v>597</v>
      </c>
      <c r="C185" s="99">
        <v>20</v>
      </c>
      <c r="D185" s="210"/>
      <c r="E185" s="211"/>
      <c r="F185" s="99">
        <v>20</v>
      </c>
      <c r="G185" s="210"/>
      <c r="H185" s="211"/>
      <c r="I185" s="152"/>
      <c r="J185" s="208"/>
      <c r="K185" s="208"/>
      <c r="L185" s="80"/>
      <c r="M185" s="80"/>
    </row>
    <row r="186" spans="1:13" ht="36" customHeight="1">
      <c r="A186" s="629"/>
      <c r="B186" s="138" t="s">
        <v>737</v>
      </c>
      <c r="C186" s="99">
        <v>1</v>
      </c>
      <c r="D186" s="210"/>
      <c r="E186" s="211"/>
      <c r="F186" s="99">
        <v>1</v>
      </c>
      <c r="G186" s="210"/>
      <c r="H186" s="211"/>
      <c r="I186" s="99">
        <v>1</v>
      </c>
      <c r="J186" s="210"/>
      <c r="K186" s="210"/>
      <c r="L186" s="80"/>
      <c r="M186" s="80"/>
    </row>
    <row r="187" spans="1:13" ht="25.5" customHeight="1">
      <c r="A187" s="629" t="s">
        <v>531</v>
      </c>
      <c r="B187" s="138" t="s">
        <v>203</v>
      </c>
      <c r="C187" s="99">
        <v>1</v>
      </c>
      <c r="D187" s="210"/>
      <c r="E187" s="211"/>
      <c r="F187" s="99">
        <v>1</v>
      </c>
      <c r="G187" s="210"/>
      <c r="H187" s="211"/>
      <c r="I187" s="152"/>
      <c r="J187" s="208"/>
      <c r="K187" s="208"/>
      <c r="L187" s="80"/>
      <c r="M187" s="80"/>
    </row>
    <row r="188" spans="1:13" ht="24">
      <c r="A188" s="629"/>
      <c r="B188" s="138" t="s">
        <v>99</v>
      </c>
      <c r="C188" s="99">
        <v>1</v>
      </c>
      <c r="D188" s="210"/>
      <c r="E188" s="211"/>
      <c r="F188" s="99">
        <v>1</v>
      </c>
      <c r="G188" s="210"/>
      <c r="H188" s="211"/>
      <c r="I188" s="152"/>
      <c r="J188" s="208"/>
      <c r="K188" s="208"/>
      <c r="L188" s="80"/>
      <c r="M188" s="80"/>
    </row>
    <row r="189" spans="1:13" ht="24">
      <c r="A189" s="629"/>
      <c r="B189" s="138" t="s">
        <v>135</v>
      </c>
      <c r="C189" s="99">
        <v>2</v>
      </c>
      <c r="D189" s="210"/>
      <c r="E189" s="211"/>
      <c r="F189" s="99">
        <v>2</v>
      </c>
      <c r="G189" s="210"/>
      <c r="H189" s="211"/>
      <c r="I189" s="152"/>
      <c r="J189" s="208"/>
      <c r="K189" s="208"/>
      <c r="L189" s="80"/>
      <c r="M189" s="80"/>
    </row>
    <row r="190" spans="1:13" ht="24">
      <c r="A190" s="629"/>
      <c r="B190" s="138" t="s">
        <v>721</v>
      </c>
      <c r="C190" s="151"/>
      <c r="D190" s="208"/>
      <c r="E190" s="206"/>
      <c r="F190" s="99">
        <v>10</v>
      </c>
      <c r="G190" s="210"/>
      <c r="H190" s="211"/>
      <c r="I190" s="152"/>
      <c r="J190" s="208"/>
      <c r="K190" s="208"/>
      <c r="L190" s="80"/>
      <c r="M190" s="80"/>
    </row>
    <row r="191" spans="1:13" ht="28.5" customHeight="1">
      <c r="A191" s="642" t="s">
        <v>461</v>
      </c>
      <c r="B191" s="136" t="s">
        <v>7</v>
      </c>
      <c r="C191" s="99">
        <v>10</v>
      </c>
      <c r="D191" s="210"/>
      <c r="E191" s="211"/>
      <c r="F191" s="99">
        <v>10</v>
      </c>
      <c r="G191" s="210"/>
      <c r="H191" s="211"/>
      <c r="I191" s="99">
        <v>1</v>
      </c>
      <c r="J191" s="210"/>
      <c r="K191" s="210"/>
      <c r="L191" s="80"/>
      <c r="M191" s="80"/>
    </row>
    <row r="192" spans="1:13" ht="30" customHeight="1">
      <c r="A192" s="629"/>
      <c r="B192" s="136" t="s">
        <v>95</v>
      </c>
      <c r="C192" s="99">
        <v>10</v>
      </c>
      <c r="D192" s="210"/>
      <c r="E192" s="211"/>
      <c r="F192" s="99">
        <v>10</v>
      </c>
      <c r="G192" s="210"/>
      <c r="H192" s="211"/>
      <c r="I192" s="152"/>
      <c r="J192" s="208"/>
      <c r="K192" s="208"/>
      <c r="L192" s="80"/>
      <c r="M192" s="80"/>
    </row>
    <row r="193" spans="1:13" ht="35.25" customHeight="1">
      <c r="A193" s="149" t="s">
        <v>498</v>
      </c>
      <c r="B193" s="136" t="s">
        <v>68</v>
      </c>
      <c r="C193" s="99">
        <v>1</v>
      </c>
      <c r="D193" s="210"/>
      <c r="E193" s="211"/>
      <c r="F193" s="99">
        <v>1</v>
      </c>
      <c r="G193" s="210"/>
      <c r="H193" s="211"/>
      <c r="I193" s="152"/>
      <c r="J193" s="208"/>
      <c r="K193" s="208"/>
      <c r="L193" s="80"/>
      <c r="M193" s="80"/>
    </row>
    <row r="194" spans="1:13" ht="21" customHeight="1">
      <c r="A194" s="629" t="s">
        <v>285</v>
      </c>
      <c r="B194" s="136" t="s">
        <v>18</v>
      </c>
      <c r="C194" s="99">
        <v>4</v>
      </c>
      <c r="D194" s="210"/>
      <c r="E194" s="211"/>
      <c r="F194" s="99">
        <v>4</v>
      </c>
      <c r="G194" s="210"/>
      <c r="H194" s="211"/>
      <c r="I194" s="152"/>
      <c r="J194" s="208"/>
      <c r="K194" s="208"/>
      <c r="L194" s="80"/>
      <c r="M194" s="80"/>
    </row>
    <row r="195" spans="1:13" ht="24">
      <c r="A195" s="629"/>
      <c r="B195" s="136" t="s">
        <v>650</v>
      </c>
      <c r="C195" s="99">
        <v>1</v>
      </c>
      <c r="D195" s="210"/>
      <c r="E195" s="211"/>
      <c r="F195" s="99">
        <v>1</v>
      </c>
      <c r="G195" s="210"/>
      <c r="H195" s="211"/>
      <c r="I195" s="152"/>
      <c r="J195" s="208"/>
      <c r="K195" s="208"/>
      <c r="L195" s="80"/>
      <c r="M195" s="80"/>
    </row>
    <row r="196" spans="1:13" ht="24">
      <c r="A196" s="629"/>
      <c r="B196" s="136" t="s">
        <v>19</v>
      </c>
      <c r="C196" s="99">
        <v>1</v>
      </c>
      <c r="D196" s="210"/>
      <c r="E196" s="211"/>
      <c r="F196" s="99">
        <v>1</v>
      </c>
      <c r="G196" s="210"/>
      <c r="H196" s="211"/>
      <c r="I196" s="152"/>
      <c r="J196" s="208"/>
      <c r="K196" s="208"/>
      <c r="L196" s="80"/>
      <c r="M196" s="80"/>
    </row>
    <row r="197" spans="1:13" ht="24.75" customHeight="1">
      <c r="A197" s="638" t="s">
        <v>375</v>
      </c>
      <c r="B197" s="136" t="s">
        <v>20</v>
      </c>
      <c r="C197" s="151"/>
      <c r="D197" s="208"/>
      <c r="E197" s="206"/>
      <c r="F197" s="99">
        <v>2</v>
      </c>
      <c r="G197" s="210"/>
      <c r="H197" s="211"/>
      <c r="I197" s="152"/>
      <c r="J197" s="208"/>
      <c r="K197" s="208"/>
      <c r="L197" s="80"/>
      <c r="M197" s="80"/>
    </row>
    <row r="198" spans="1:13" ht="24">
      <c r="A198" s="639"/>
      <c r="B198" s="136" t="s">
        <v>21</v>
      </c>
      <c r="C198" s="99">
        <v>2</v>
      </c>
      <c r="D198" s="210"/>
      <c r="E198" s="211"/>
      <c r="F198" s="99">
        <v>2</v>
      </c>
      <c r="G198" s="210"/>
      <c r="H198" s="211"/>
      <c r="I198" s="152"/>
      <c r="J198" s="208"/>
      <c r="K198" s="208"/>
      <c r="L198" s="80"/>
      <c r="M198" s="80"/>
    </row>
    <row r="199" spans="1:13" ht="24" customHeight="1">
      <c r="A199" s="639"/>
      <c r="B199" s="136" t="s">
        <v>22</v>
      </c>
      <c r="C199" s="99">
        <v>2</v>
      </c>
      <c r="D199" s="210"/>
      <c r="E199" s="211"/>
      <c r="F199" s="99">
        <v>2</v>
      </c>
      <c r="G199" s="210"/>
      <c r="H199" s="211"/>
      <c r="I199" s="152"/>
      <c r="J199" s="208"/>
      <c r="K199" s="208"/>
      <c r="L199" s="80"/>
      <c r="M199" s="80"/>
    </row>
    <row r="200" spans="1:13" ht="24">
      <c r="A200" s="639"/>
      <c r="B200" s="136" t="s">
        <v>23</v>
      </c>
      <c r="C200" s="99">
        <v>5</v>
      </c>
      <c r="D200" s="210"/>
      <c r="E200" s="211"/>
      <c r="F200" s="99">
        <v>5</v>
      </c>
      <c r="G200" s="210"/>
      <c r="H200" s="211"/>
      <c r="I200" s="99">
        <v>1</v>
      </c>
      <c r="J200" s="210"/>
      <c r="K200" s="210"/>
      <c r="L200" s="80"/>
      <c r="M200" s="80"/>
    </row>
    <row r="201" spans="1:13" ht="24">
      <c r="A201" s="639"/>
      <c r="B201" s="136" t="s">
        <v>24</v>
      </c>
      <c r="C201" s="99">
        <v>3</v>
      </c>
      <c r="D201" s="210"/>
      <c r="E201" s="211"/>
      <c r="F201" s="99">
        <v>3</v>
      </c>
      <c r="G201" s="210"/>
      <c r="H201" s="211"/>
      <c r="I201" s="152"/>
      <c r="J201" s="208"/>
      <c r="K201" s="208"/>
      <c r="L201" s="80"/>
      <c r="M201" s="80"/>
    </row>
    <row r="202" spans="1:13" ht="24">
      <c r="A202" s="639"/>
      <c r="B202" s="136" t="s">
        <v>25</v>
      </c>
      <c r="C202" s="99">
        <v>3</v>
      </c>
      <c r="D202" s="210"/>
      <c r="E202" s="211"/>
      <c r="F202" s="99">
        <v>3</v>
      </c>
      <c r="G202" s="210"/>
      <c r="H202" s="211"/>
      <c r="I202" s="152"/>
      <c r="J202" s="208"/>
      <c r="K202" s="208"/>
      <c r="L202" s="80"/>
      <c r="M202" s="80"/>
    </row>
    <row r="203" spans="1:13" ht="24">
      <c r="A203" s="639"/>
      <c r="B203" s="136" t="s">
        <v>26</v>
      </c>
      <c r="C203" s="99">
        <v>3</v>
      </c>
      <c r="D203" s="210"/>
      <c r="E203" s="211"/>
      <c r="F203" s="99">
        <v>3</v>
      </c>
      <c r="G203" s="210"/>
      <c r="H203" s="211"/>
      <c r="I203" s="152"/>
      <c r="J203" s="208"/>
      <c r="K203" s="208"/>
      <c r="L203" s="80"/>
      <c r="M203" s="80"/>
    </row>
    <row r="204" spans="1:13" ht="19.5" customHeight="1">
      <c r="A204" s="639"/>
      <c r="B204" s="136" t="s">
        <v>27</v>
      </c>
      <c r="C204" s="99">
        <v>4</v>
      </c>
      <c r="D204" s="210"/>
      <c r="E204" s="211"/>
      <c r="F204" s="99">
        <v>8</v>
      </c>
      <c r="G204" s="210"/>
      <c r="H204" s="211"/>
      <c r="I204" s="152"/>
      <c r="J204" s="208"/>
      <c r="K204" s="208"/>
      <c r="L204" s="80"/>
      <c r="M204" s="80"/>
    </row>
    <row r="205" spans="1:13" ht="21" customHeight="1">
      <c r="A205" s="639"/>
      <c r="B205" s="136" t="s">
        <v>28</v>
      </c>
      <c r="C205" s="99">
        <v>4</v>
      </c>
      <c r="D205" s="210"/>
      <c r="E205" s="211"/>
      <c r="F205" s="99">
        <v>8</v>
      </c>
      <c r="G205" s="210"/>
      <c r="H205" s="211"/>
      <c r="I205" s="152"/>
      <c r="J205" s="208"/>
      <c r="K205" s="208"/>
      <c r="L205" s="80"/>
      <c r="M205" s="80"/>
    </row>
    <row r="206" spans="1:13" ht="25.5" customHeight="1">
      <c r="A206" s="639"/>
      <c r="B206" s="136" t="s">
        <v>287</v>
      </c>
      <c r="C206" s="99">
        <v>1</v>
      </c>
      <c r="D206" s="210"/>
      <c r="E206" s="211"/>
      <c r="F206" s="99">
        <v>1</v>
      </c>
      <c r="G206" s="210"/>
      <c r="H206" s="211"/>
      <c r="I206" s="152"/>
      <c r="J206" s="208"/>
      <c r="K206" s="208"/>
      <c r="L206" s="80"/>
      <c r="M206" s="80"/>
    </row>
    <row r="207" spans="1:13" ht="27.75" customHeight="1">
      <c r="A207" s="639"/>
      <c r="B207" s="136" t="s">
        <v>288</v>
      </c>
      <c r="C207" s="99">
        <v>1</v>
      </c>
      <c r="D207" s="210"/>
      <c r="E207" s="211"/>
      <c r="F207" s="99">
        <v>1</v>
      </c>
      <c r="G207" s="210"/>
      <c r="H207" s="211"/>
      <c r="I207" s="152"/>
      <c r="J207" s="208"/>
      <c r="K207" s="208"/>
      <c r="L207" s="80"/>
      <c r="M207" s="80"/>
    </row>
    <row r="208" spans="1:13" ht="24">
      <c r="A208" s="639"/>
      <c r="B208" s="136" t="s">
        <v>206</v>
      </c>
      <c r="C208" s="99">
        <v>10</v>
      </c>
      <c r="D208" s="210"/>
      <c r="E208" s="211"/>
      <c r="F208" s="99">
        <v>10</v>
      </c>
      <c r="G208" s="210"/>
      <c r="H208" s="211"/>
      <c r="I208" s="152"/>
      <c r="J208" s="208"/>
      <c r="K208" s="208"/>
      <c r="L208" s="80"/>
      <c r="M208" s="80"/>
    </row>
    <row r="209" spans="1:13" ht="24">
      <c r="A209" s="639"/>
      <c r="B209" s="136" t="s">
        <v>283</v>
      </c>
      <c r="C209" s="99">
        <v>10</v>
      </c>
      <c r="D209" s="210"/>
      <c r="E209" s="211"/>
      <c r="F209" s="99">
        <v>10</v>
      </c>
      <c r="G209" s="210"/>
      <c r="H209" s="211"/>
      <c r="I209" s="152"/>
      <c r="J209" s="208"/>
      <c r="K209" s="208"/>
      <c r="L209" s="80"/>
      <c r="M209" s="80"/>
    </row>
    <row r="210" spans="1:13" ht="24">
      <c r="A210" s="639"/>
      <c r="B210" s="138" t="s">
        <v>274</v>
      </c>
      <c r="C210" s="151"/>
      <c r="D210" s="208"/>
      <c r="E210" s="206"/>
      <c r="F210" s="99">
        <v>2</v>
      </c>
      <c r="G210" s="210"/>
      <c r="H210" s="211"/>
      <c r="I210" s="152"/>
      <c r="J210" s="208"/>
      <c r="K210" s="208"/>
      <c r="L210" s="80"/>
      <c r="M210" s="80"/>
    </row>
    <row r="211" spans="1:13" ht="24">
      <c r="A211" s="639"/>
      <c r="B211" s="138" t="s">
        <v>275</v>
      </c>
      <c r="C211" s="151"/>
      <c r="D211" s="208"/>
      <c r="E211" s="206"/>
      <c r="F211" s="99">
        <v>2</v>
      </c>
      <c r="G211" s="210"/>
      <c r="H211" s="211"/>
      <c r="I211" s="152"/>
      <c r="J211" s="208"/>
      <c r="K211" s="208"/>
      <c r="L211" s="80"/>
      <c r="M211" s="80"/>
    </row>
    <row r="212" spans="1:13" ht="24">
      <c r="A212" s="639"/>
      <c r="B212" s="138" t="s">
        <v>276</v>
      </c>
      <c r="C212" s="151"/>
      <c r="D212" s="208"/>
      <c r="E212" s="206"/>
      <c r="F212" s="99">
        <v>2</v>
      </c>
      <c r="G212" s="210"/>
      <c r="H212" s="211"/>
      <c r="I212" s="152"/>
      <c r="J212" s="208"/>
      <c r="K212" s="208"/>
      <c r="L212" s="80"/>
      <c r="M212" s="80"/>
    </row>
    <row r="213" spans="1:13" ht="24">
      <c r="A213" s="639"/>
      <c r="B213" s="136" t="s">
        <v>554</v>
      </c>
      <c r="C213" s="151"/>
      <c r="D213" s="208"/>
      <c r="E213" s="206"/>
      <c r="F213" s="99">
        <v>2</v>
      </c>
      <c r="G213" s="210"/>
      <c r="H213" s="211"/>
      <c r="I213" s="152"/>
      <c r="J213" s="208"/>
      <c r="K213" s="208"/>
      <c r="L213" s="80"/>
      <c r="M213" s="80"/>
    </row>
    <row r="214" spans="1:13" ht="18.75" customHeight="1">
      <c r="A214" s="639"/>
      <c r="B214" s="136" t="s">
        <v>553</v>
      </c>
      <c r="C214" s="151"/>
      <c r="D214" s="208"/>
      <c r="E214" s="206"/>
      <c r="F214" s="99">
        <v>2</v>
      </c>
      <c r="G214" s="210"/>
      <c r="H214" s="211"/>
      <c r="I214" s="152"/>
      <c r="J214" s="208"/>
      <c r="K214" s="208"/>
      <c r="L214" s="80"/>
      <c r="M214" s="80"/>
    </row>
    <row r="215" spans="1:13" ht="22.5" customHeight="1">
      <c r="A215" s="639"/>
      <c r="B215" s="136" t="s">
        <v>277</v>
      </c>
      <c r="C215" s="151"/>
      <c r="D215" s="208"/>
      <c r="E215" s="206"/>
      <c r="F215" s="99">
        <v>2</v>
      </c>
      <c r="G215" s="210"/>
      <c r="H215" s="211"/>
      <c r="I215" s="152"/>
      <c r="J215" s="208"/>
      <c r="K215" s="208"/>
      <c r="L215" s="80"/>
      <c r="M215" s="80"/>
    </row>
    <row r="216" spans="1:13" ht="24">
      <c r="A216" s="639"/>
      <c r="B216" s="136" t="s">
        <v>278</v>
      </c>
      <c r="C216" s="151"/>
      <c r="D216" s="208"/>
      <c r="E216" s="206"/>
      <c r="F216" s="99">
        <v>2</v>
      </c>
      <c r="G216" s="210"/>
      <c r="H216" s="211"/>
      <c r="I216" s="152"/>
      <c r="J216" s="208"/>
      <c r="K216" s="208"/>
      <c r="L216" s="80"/>
      <c r="M216" s="80"/>
    </row>
    <row r="217" spans="1:13" ht="24">
      <c r="A217" s="639"/>
      <c r="B217" s="136" t="s">
        <v>279</v>
      </c>
      <c r="C217" s="151"/>
      <c r="D217" s="208"/>
      <c r="E217" s="206"/>
      <c r="F217" s="99">
        <v>2</v>
      </c>
      <c r="G217" s="210"/>
      <c r="H217" s="211"/>
      <c r="I217" s="152"/>
      <c r="J217" s="208"/>
      <c r="K217" s="208"/>
      <c r="L217" s="80"/>
      <c r="M217" s="80"/>
    </row>
    <row r="218" spans="1:13" ht="24" customHeight="1">
      <c r="A218" s="639"/>
      <c r="B218" s="136" t="s">
        <v>284</v>
      </c>
      <c r="C218" s="151"/>
      <c r="D218" s="208"/>
      <c r="E218" s="206"/>
      <c r="F218" s="99">
        <v>2</v>
      </c>
      <c r="G218" s="210"/>
      <c r="H218" s="211"/>
      <c r="I218" s="152"/>
      <c r="J218" s="208"/>
      <c r="K218" s="208"/>
      <c r="L218" s="80"/>
      <c r="M218" s="80"/>
    </row>
    <row r="219" spans="1:13" ht="24">
      <c r="A219" s="639"/>
      <c r="B219" s="132" t="s">
        <v>976</v>
      </c>
      <c r="C219" s="132">
        <v>8</v>
      </c>
      <c r="D219" s="443"/>
      <c r="E219" s="442"/>
      <c r="F219" s="441">
        <v>16</v>
      </c>
      <c r="G219" s="443"/>
      <c r="H219" s="442"/>
      <c r="I219" s="152"/>
      <c r="J219" s="208"/>
      <c r="K219" s="208"/>
      <c r="L219" s="80"/>
      <c r="M219" s="80"/>
    </row>
    <row r="220" spans="1:13" ht="24">
      <c r="A220" s="639"/>
      <c r="B220" s="132" t="s">
        <v>823</v>
      </c>
      <c r="C220" s="132">
        <v>8</v>
      </c>
      <c r="D220" s="443"/>
      <c r="E220" s="442"/>
      <c r="F220" s="493"/>
      <c r="G220" s="209"/>
      <c r="H220" s="213"/>
      <c r="I220" s="152"/>
      <c r="J220" s="208"/>
      <c r="K220" s="208"/>
      <c r="L220" s="80"/>
      <c r="M220" s="80"/>
    </row>
    <row r="221" spans="1:13" ht="24">
      <c r="A221" s="639"/>
      <c r="B221" s="132" t="s">
        <v>824</v>
      </c>
      <c r="C221" s="132">
        <v>2</v>
      </c>
      <c r="D221" s="443"/>
      <c r="E221" s="442"/>
      <c r="F221" s="441">
        <v>2</v>
      </c>
      <c r="G221" s="443"/>
      <c r="H221" s="442"/>
      <c r="I221" s="152"/>
      <c r="J221" s="208"/>
      <c r="K221" s="208"/>
      <c r="L221" s="80"/>
      <c r="M221" s="80"/>
    </row>
    <row r="222" spans="1:13" ht="24">
      <c r="A222" s="639"/>
      <c r="B222" s="136" t="s">
        <v>600</v>
      </c>
      <c r="C222" s="151"/>
      <c r="D222" s="208"/>
      <c r="E222" s="206"/>
      <c r="F222" s="99">
        <v>4</v>
      </c>
      <c r="G222" s="210"/>
      <c r="H222" s="211"/>
      <c r="I222" s="99">
        <v>2</v>
      </c>
      <c r="J222" s="210"/>
      <c r="K222" s="210"/>
      <c r="L222" s="80"/>
      <c r="M222" s="80"/>
    </row>
    <row r="223" spans="1:13" ht="24">
      <c r="A223" s="639"/>
      <c r="B223" s="136" t="s">
        <v>324</v>
      </c>
      <c r="C223" s="99">
        <v>2</v>
      </c>
      <c r="D223" s="210"/>
      <c r="E223" s="211"/>
      <c r="F223" s="151"/>
      <c r="G223" s="208"/>
      <c r="H223" s="206"/>
      <c r="I223" s="152"/>
      <c r="J223" s="208"/>
      <c r="K223" s="208"/>
      <c r="L223" s="80"/>
      <c r="M223" s="80"/>
    </row>
    <row r="224" spans="1:13">
      <c r="A224" s="639"/>
      <c r="B224" s="136" t="s">
        <v>281</v>
      </c>
      <c r="C224" s="99">
        <v>1</v>
      </c>
      <c r="D224" s="210"/>
      <c r="E224" s="211"/>
      <c r="F224" s="99">
        <v>1</v>
      </c>
      <c r="G224" s="210"/>
      <c r="H224" s="211"/>
      <c r="I224" s="152"/>
      <c r="J224" s="208"/>
      <c r="K224" s="208"/>
      <c r="L224" s="80"/>
      <c r="M224" s="80"/>
    </row>
    <row r="225" spans="1:13">
      <c r="A225" s="639"/>
      <c r="B225" s="136" t="s">
        <v>29</v>
      </c>
      <c r="C225" s="99">
        <v>1</v>
      </c>
      <c r="D225" s="210"/>
      <c r="E225" s="211"/>
      <c r="F225" s="99">
        <v>1</v>
      </c>
      <c r="G225" s="210"/>
      <c r="H225" s="211"/>
      <c r="I225" s="152"/>
      <c r="J225" s="208"/>
      <c r="K225" s="208"/>
      <c r="L225" s="80"/>
      <c r="M225" s="80"/>
    </row>
    <row r="226" spans="1:13" ht="24">
      <c r="A226" s="639"/>
      <c r="B226" s="136" t="s">
        <v>282</v>
      </c>
      <c r="C226" s="99">
        <v>1</v>
      </c>
      <c r="D226" s="210"/>
      <c r="E226" s="211"/>
      <c r="F226" s="99">
        <v>1</v>
      </c>
      <c r="G226" s="210"/>
      <c r="H226" s="211"/>
      <c r="I226" s="152"/>
      <c r="J226" s="208"/>
      <c r="K226" s="208"/>
      <c r="L226" s="80"/>
      <c r="M226" s="80"/>
    </row>
    <row r="227" spans="1:13" ht="24">
      <c r="A227" s="639"/>
      <c r="B227" s="138" t="s">
        <v>264</v>
      </c>
      <c r="C227" s="151"/>
      <c r="D227" s="208"/>
      <c r="E227" s="206"/>
      <c r="F227" s="99">
        <v>10</v>
      </c>
      <c r="G227" s="210"/>
      <c r="H227" s="211"/>
      <c r="I227" s="152"/>
      <c r="J227" s="208"/>
      <c r="K227" s="208"/>
      <c r="L227" s="80"/>
      <c r="M227" s="80"/>
    </row>
    <row r="228" spans="1:13" ht="24">
      <c r="A228" s="639"/>
      <c r="B228" s="138" t="s">
        <v>975</v>
      </c>
      <c r="C228" s="152"/>
      <c r="D228" s="208"/>
      <c r="E228" s="206"/>
      <c r="F228" s="99">
        <v>20</v>
      </c>
      <c r="G228" s="210"/>
      <c r="H228" s="211"/>
      <c r="I228" s="152"/>
      <c r="J228" s="208"/>
      <c r="K228" s="208"/>
      <c r="L228" s="80"/>
      <c r="M228" s="80"/>
    </row>
    <row r="229" spans="1:13" ht="24">
      <c r="A229" s="640"/>
      <c r="B229" s="138" t="s">
        <v>828</v>
      </c>
      <c r="C229" s="104">
        <v>5</v>
      </c>
      <c r="D229" s="210"/>
      <c r="E229" s="211"/>
      <c r="F229" s="152"/>
      <c r="G229" s="208"/>
      <c r="H229" s="206"/>
      <c r="I229" s="152"/>
      <c r="J229" s="208"/>
      <c r="K229" s="208"/>
      <c r="L229" s="80"/>
      <c r="M229" s="80"/>
    </row>
    <row r="230" spans="1:13" ht="24">
      <c r="A230" s="663" t="s">
        <v>532</v>
      </c>
      <c r="B230" s="136" t="s">
        <v>323</v>
      </c>
      <c r="C230" s="99">
        <v>4</v>
      </c>
      <c r="D230" s="210"/>
      <c r="E230" s="211"/>
      <c r="F230" s="99">
        <v>10</v>
      </c>
      <c r="G230" s="210"/>
      <c r="H230" s="211"/>
      <c r="I230" s="99">
        <v>30</v>
      </c>
      <c r="J230" s="210"/>
      <c r="K230" s="210"/>
      <c r="L230" s="80"/>
      <c r="M230" s="80"/>
    </row>
    <row r="231" spans="1:13" ht="24">
      <c r="A231" s="663"/>
      <c r="B231" s="138" t="s">
        <v>825</v>
      </c>
      <c r="C231" s="152"/>
      <c r="D231" s="208"/>
      <c r="E231" s="206"/>
      <c r="F231" s="99">
        <v>40</v>
      </c>
      <c r="G231" s="210"/>
      <c r="H231" s="211"/>
      <c r="I231" s="152"/>
      <c r="J231" s="208"/>
      <c r="K231" s="208"/>
      <c r="L231" s="80"/>
      <c r="M231" s="80"/>
    </row>
    <row r="232" spans="1:13" ht="24">
      <c r="A232" s="670"/>
      <c r="B232" s="139" t="s">
        <v>217</v>
      </c>
      <c r="C232" s="99">
        <v>4</v>
      </c>
      <c r="D232" s="210"/>
      <c r="E232" s="211"/>
      <c r="F232" s="99">
        <v>4</v>
      </c>
      <c r="G232" s="210"/>
      <c r="H232" s="211"/>
      <c r="I232" s="99">
        <v>1</v>
      </c>
      <c r="J232" s="210"/>
      <c r="K232" s="210"/>
      <c r="L232" s="80"/>
      <c r="M232" s="80"/>
    </row>
    <row r="233" spans="1:13" ht="24">
      <c r="A233" s="661" t="s">
        <v>524</v>
      </c>
      <c r="B233" s="139" t="s">
        <v>221</v>
      </c>
      <c r="C233" s="99">
        <v>5</v>
      </c>
      <c r="D233" s="210"/>
      <c r="E233" s="211"/>
      <c r="F233" s="99">
        <v>5</v>
      </c>
      <c r="G233" s="210"/>
      <c r="H233" s="211"/>
      <c r="I233" s="152"/>
      <c r="J233" s="208"/>
      <c r="K233" s="208"/>
      <c r="L233" s="80"/>
      <c r="M233" s="80"/>
    </row>
    <row r="234" spans="1:13" ht="24">
      <c r="A234" s="671"/>
      <c r="B234" s="139" t="s">
        <v>606</v>
      </c>
      <c r="C234" s="99">
        <v>8</v>
      </c>
      <c r="D234" s="210"/>
      <c r="E234" s="211"/>
      <c r="F234" s="99">
        <v>10</v>
      </c>
      <c r="G234" s="210"/>
      <c r="H234" s="211"/>
      <c r="I234" s="152"/>
      <c r="J234" s="208"/>
      <c r="K234" s="208"/>
      <c r="L234" s="80"/>
      <c r="M234" s="80"/>
    </row>
    <row r="235" spans="1:13" ht="25.5" customHeight="1">
      <c r="A235" s="671"/>
      <c r="B235" s="139" t="s">
        <v>326</v>
      </c>
      <c r="C235" s="99">
        <v>4</v>
      </c>
      <c r="D235" s="210"/>
      <c r="E235" s="211"/>
      <c r="F235" s="99">
        <v>10</v>
      </c>
      <c r="G235" s="210"/>
      <c r="H235" s="211"/>
      <c r="I235" s="152"/>
      <c r="J235" s="208"/>
      <c r="K235" s="208"/>
      <c r="L235" s="80"/>
      <c r="M235" s="80"/>
    </row>
    <row r="236" spans="1:13" ht="30" customHeight="1">
      <c r="A236" s="671"/>
      <c r="B236" s="139" t="s">
        <v>384</v>
      </c>
      <c r="C236" s="99">
        <v>4</v>
      </c>
      <c r="D236" s="210"/>
      <c r="E236" s="211"/>
      <c r="F236" s="99">
        <v>10</v>
      </c>
      <c r="G236" s="210"/>
      <c r="H236" s="211"/>
      <c r="I236" s="152"/>
      <c r="J236" s="208"/>
      <c r="K236" s="208"/>
      <c r="L236" s="80"/>
      <c r="M236" s="80"/>
    </row>
    <row r="237" spans="1:13" ht="21.75" customHeight="1">
      <c r="A237" s="661" t="s">
        <v>294</v>
      </c>
      <c r="B237" s="136" t="s">
        <v>8</v>
      </c>
      <c r="C237" s="151"/>
      <c r="D237" s="208"/>
      <c r="E237" s="206"/>
      <c r="F237" s="99">
        <v>100</v>
      </c>
      <c r="G237" s="210"/>
      <c r="H237" s="211"/>
      <c r="I237" s="99">
        <v>2</v>
      </c>
      <c r="J237" s="210"/>
      <c r="K237" s="210"/>
      <c r="L237" s="80"/>
      <c r="M237" s="80"/>
    </row>
    <row r="238" spans="1:13" ht="21.75" customHeight="1">
      <c r="A238" s="661"/>
      <c r="B238" s="136" t="s">
        <v>9</v>
      </c>
      <c r="C238" s="104">
        <v>30</v>
      </c>
      <c r="D238" s="210"/>
      <c r="E238" s="211"/>
      <c r="F238" s="99">
        <v>30</v>
      </c>
      <c r="G238" s="210"/>
      <c r="H238" s="211"/>
      <c r="I238" s="99">
        <v>2</v>
      </c>
      <c r="J238" s="210"/>
      <c r="K238" s="210"/>
      <c r="L238" s="80"/>
      <c r="M238" s="80"/>
    </row>
    <row r="239" spans="1:13" ht="34.5" customHeight="1">
      <c r="A239" s="180" t="s">
        <v>295</v>
      </c>
      <c r="B239" s="143" t="s">
        <v>10</v>
      </c>
      <c r="C239" s="104">
        <v>31</v>
      </c>
      <c r="D239" s="210"/>
      <c r="E239" s="211"/>
      <c r="F239" s="99">
        <v>30</v>
      </c>
      <c r="G239" s="210"/>
      <c r="H239" s="211"/>
      <c r="I239" s="99">
        <v>2</v>
      </c>
      <c r="J239" s="210"/>
      <c r="K239" s="210"/>
      <c r="L239" s="80"/>
      <c r="M239" s="80"/>
    </row>
    <row r="240" spans="1:13" ht="24.75" customHeight="1">
      <c r="A240" s="672" t="s">
        <v>518</v>
      </c>
      <c r="B240" s="138" t="s">
        <v>624</v>
      </c>
      <c r="C240" s="151"/>
      <c r="D240" s="208"/>
      <c r="E240" s="206"/>
      <c r="F240" s="99">
        <v>50</v>
      </c>
      <c r="G240" s="210"/>
      <c r="H240" s="211"/>
      <c r="I240" s="152"/>
      <c r="J240" s="208"/>
      <c r="K240" s="208"/>
      <c r="L240" s="80"/>
      <c r="M240" s="80"/>
    </row>
    <row r="241" spans="1:13" ht="24.75" customHeight="1">
      <c r="A241" s="610"/>
      <c r="B241" s="138" t="s">
        <v>625</v>
      </c>
      <c r="C241" s="151"/>
      <c r="D241" s="208"/>
      <c r="E241" s="206"/>
      <c r="F241" s="99">
        <v>50</v>
      </c>
      <c r="G241" s="210"/>
      <c r="H241" s="211"/>
      <c r="I241" s="152"/>
      <c r="J241" s="208"/>
      <c r="K241" s="208"/>
      <c r="L241" s="80"/>
      <c r="M241" s="80"/>
    </row>
    <row r="242" spans="1:13" ht="22.5" customHeight="1">
      <c r="A242" s="610"/>
      <c r="B242" s="138" t="s">
        <v>626</v>
      </c>
      <c r="C242" s="151"/>
      <c r="D242" s="208"/>
      <c r="E242" s="206"/>
      <c r="F242" s="99">
        <v>50</v>
      </c>
      <c r="G242" s="210"/>
      <c r="H242" s="211"/>
      <c r="I242" s="152"/>
      <c r="J242" s="208"/>
      <c r="K242" s="208"/>
      <c r="L242" s="80"/>
      <c r="M242" s="80"/>
    </row>
    <row r="243" spans="1:13" ht="26.25" customHeight="1">
      <c r="A243" s="610"/>
      <c r="B243" s="138" t="s">
        <v>627</v>
      </c>
      <c r="C243" s="151"/>
      <c r="D243" s="208"/>
      <c r="E243" s="206"/>
      <c r="F243" s="99">
        <v>50</v>
      </c>
      <c r="G243" s="210"/>
      <c r="H243" s="211"/>
      <c r="I243" s="152"/>
      <c r="J243" s="208"/>
      <c r="K243" s="208"/>
      <c r="L243" s="80"/>
      <c r="M243" s="80"/>
    </row>
    <row r="244" spans="1:13" ht="27.75" customHeight="1">
      <c r="A244" s="610"/>
      <c r="B244" s="138" t="s">
        <v>628</v>
      </c>
      <c r="C244" s="151"/>
      <c r="D244" s="208"/>
      <c r="E244" s="206"/>
      <c r="F244" s="99">
        <v>50</v>
      </c>
      <c r="G244" s="210"/>
      <c r="H244" s="211"/>
      <c r="I244" s="152"/>
      <c r="J244" s="208"/>
      <c r="K244" s="208"/>
      <c r="L244" s="80"/>
      <c r="M244" s="80"/>
    </row>
    <row r="245" spans="1:13" ht="28.5" customHeight="1">
      <c r="A245" s="610"/>
      <c r="B245" s="138" t="s">
        <v>629</v>
      </c>
      <c r="C245" s="151"/>
      <c r="D245" s="208"/>
      <c r="E245" s="206"/>
      <c r="F245" s="99">
        <v>50</v>
      </c>
      <c r="G245" s="210"/>
      <c r="H245" s="211"/>
      <c r="I245" s="152"/>
      <c r="J245" s="208"/>
      <c r="K245" s="208"/>
      <c r="L245" s="80"/>
      <c r="M245" s="80"/>
    </row>
    <row r="246" spans="1:13" ht="26.25" customHeight="1">
      <c r="A246" s="610"/>
      <c r="B246" s="138" t="s">
        <v>630</v>
      </c>
      <c r="C246" s="151"/>
      <c r="D246" s="208"/>
      <c r="E246" s="206"/>
      <c r="F246" s="99">
        <v>50</v>
      </c>
      <c r="G246" s="210"/>
      <c r="H246" s="211"/>
      <c r="I246" s="152"/>
      <c r="J246" s="208"/>
      <c r="K246" s="208"/>
      <c r="L246" s="80"/>
      <c r="M246" s="80"/>
    </row>
    <row r="247" spans="1:13" ht="30" customHeight="1">
      <c r="A247" s="610"/>
      <c r="B247" s="138" t="s">
        <v>631</v>
      </c>
      <c r="C247" s="151"/>
      <c r="D247" s="208"/>
      <c r="E247" s="206"/>
      <c r="F247" s="99">
        <v>50</v>
      </c>
      <c r="G247" s="210"/>
      <c r="H247" s="211"/>
      <c r="I247" s="152"/>
      <c r="J247" s="208"/>
      <c r="K247" s="208"/>
      <c r="L247" s="80"/>
      <c r="M247" s="80"/>
    </row>
    <row r="248" spans="1:13" ht="30" customHeight="1">
      <c r="A248" s="610"/>
      <c r="B248" s="138" t="s">
        <v>889</v>
      </c>
      <c r="C248" s="151"/>
      <c r="D248" s="208"/>
      <c r="E248" s="206"/>
      <c r="F248" s="99">
        <v>50</v>
      </c>
      <c r="G248" s="210"/>
      <c r="H248" s="211"/>
      <c r="I248" s="152"/>
      <c r="J248" s="208"/>
      <c r="K248" s="208"/>
      <c r="L248" s="80"/>
      <c r="M248" s="80"/>
    </row>
    <row r="249" spans="1:13" ht="29.25" customHeight="1" thickBot="1">
      <c r="A249" s="610"/>
      <c r="B249" s="138" t="s">
        <v>632</v>
      </c>
      <c r="C249" s="151"/>
      <c r="D249" s="208"/>
      <c r="E249" s="206"/>
      <c r="F249" s="99">
        <v>50</v>
      </c>
      <c r="G249" s="210"/>
      <c r="H249" s="211"/>
      <c r="I249" s="152"/>
      <c r="J249" s="208"/>
      <c r="K249" s="208"/>
      <c r="L249" s="80"/>
      <c r="M249" s="80"/>
    </row>
    <row r="250" spans="1:13" ht="15.75" thickBot="1">
      <c r="A250" s="694" t="s">
        <v>741</v>
      </c>
      <c r="B250" s="604"/>
      <c r="C250" s="201">
        <f>SUM(C14:C249)</f>
        <v>858</v>
      </c>
      <c r="D250" s="225">
        <f t="shared" ref="D250:K250" si="0">SUM(D14:D249)</f>
        <v>0</v>
      </c>
      <c r="E250" s="225">
        <f t="shared" si="0"/>
        <v>0</v>
      </c>
      <c r="F250" s="552">
        <f>SUM(F14:F249)</f>
        <v>2389</v>
      </c>
      <c r="G250" s="225">
        <f t="shared" si="0"/>
        <v>0</v>
      </c>
      <c r="H250" s="225">
        <f t="shared" si="0"/>
        <v>0</v>
      </c>
      <c r="I250" s="553">
        <f>SUM(I14:I249)</f>
        <v>107</v>
      </c>
      <c r="J250" s="226">
        <f t="shared" si="0"/>
        <v>0</v>
      </c>
      <c r="K250" s="225">
        <f t="shared" si="0"/>
        <v>0</v>
      </c>
      <c r="L250" s="72"/>
      <c r="M250" s="72"/>
    </row>
    <row r="251" spans="1:13" ht="15.75" thickBot="1">
      <c r="A251" s="36"/>
      <c r="B251" s="321" t="s">
        <v>742</v>
      </c>
      <c r="C251" s="673"/>
      <c r="D251" s="674"/>
      <c r="E251" s="31"/>
      <c r="F251" s="30"/>
      <c r="G251" s="31"/>
      <c r="H251" s="31"/>
      <c r="I251" s="32"/>
      <c r="J251" s="33"/>
      <c r="K251" s="33"/>
    </row>
    <row r="252" spans="1:13" ht="18.75">
      <c r="A252" s="16" t="s">
        <v>88</v>
      </c>
      <c r="B252" s="34"/>
      <c r="C252" s="32"/>
      <c r="D252" s="33"/>
      <c r="E252" s="33"/>
      <c r="F252" s="32"/>
      <c r="G252" s="33"/>
      <c r="H252" s="33"/>
      <c r="I252" s="32"/>
      <c r="J252" s="33"/>
      <c r="K252" s="33"/>
    </row>
    <row r="253" spans="1:13" ht="15.75" thickBot="1">
      <c r="A253" s="36"/>
      <c r="B253" s="34"/>
      <c r="C253" s="32"/>
      <c r="D253" s="33"/>
      <c r="E253" s="33"/>
      <c r="F253" s="32"/>
      <c r="G253" s="33"/>
      <c r="H253" s="33"/>
      <c r="I253" s="32"/>
      <c r="J253" s="668"/>
      <c r="K253" s="669"/>
    </row>
    <row r="254" spans="1:13" ht="15.75" thickBot="1">
      <c r="A254" s="90" t="s">
        <v>89</v>
      </c>
      <c r="B254" s="689" t="s">
        <v>608</v>
      </c>
      <c r="C254" s="690"/>
      <c r="D254" s="690"/>
      <c r="E254" s="691"/>
      <c r="F254" s="692"/>
      <c r="G254" s="33"/>
      <c r="H254" s="33"/>
      <c r="I254" s="32"/>
      <c r="J254" s="33"/>
      <c r="K254" s="33"/>
    </row>
    <row r="255" spans="1:13" ht="15.75" thickBot="1">
      <c r="A255" s="86" t="s">
        <v>90</v>
      </c>
      <c r="B255" s="689" t="s">
        <v>91</v>
      </c>
      <c r="C255" s="690"/>
      <c r="D255" s="690"/>
      <c r="E255" s="691"/>
      <c r="F255" s="692"/>
      <c r="G255" s="33"/>
      <c r="H255" s="33"/>
      <c r="I255" s="32"/>
      <c r="J255" s="33"/>
      <c r="K255" s="33"/>
    </row>
    <row r="256" spans="1:13" ht="15.75" thickBot="1">
      <c r="A256" s="375" t="s">
        <v>731</v>
      </c>
      <c r="B256" s="693" t="s">
        <v>604</v>
      </c>
      <c r="C256" s="693"/>
      <c r="D256" s="693"/>
      <c r="E256" s="693"/>
      <c r="F256" s="693"/>
      <c r="G256" s="33"/>
      <c r="H256" s="33"/>
      <c r="I256" s="32"/>
      <c r="J256" s="33"/>
      <c r="K256" s="33"/>
    </row>
    <row r="257" spans="1:11" ht="15.75" thickBot="1">
      <c r="A257" s="375" t="s">
        <v>732</v>
      </c>
      <c r="B257" s="693" t="s">
        <v>725</v>
      </c>
      <c r="C257" s="693"/>
      <c r="D257" s="693"/>
      <c r="E257" s="693"/>
      <c r="F257" s="693"/>
      <c r="G257" s="33"/>
      <c r="H257" s="33"/>
      <c r="I257" s="32"/>
      <c r="J257" s="33"/>
      <c r="K257" s="33"/>
    </row>
    <row r="258" spans="1:11" ht="19.5" customHeight="1" thickBot="1">
      <c r="A258" s="375" t="s">
        <v>733</v>
      </c>
      <c r="B258" s="684" t="s">
        <v>726</v>
      </c>
      <c r="C258" s="685"/>
      <c r="D258" s="685"/>
      <c r="E258" s="685"/>
      <c r="F258" s="686"/>
    </row>
    <row r="259" spans="1:11" ht="15.75" thickBot="1">
      <c r="A259" s="300"/>
      <c r="B259" s="22"/>
      <c r="C259" s="22"/>
      <c r="D259" s="22"/>
      <c r="E259" s="22"/>
      <c r="F259" s="22"/>
    </row>
    <row r="260" spans="1:11" ht="28.5" customHeight="1">
      <c r="A260" s="675" t="s">
        <v>729</v>
      </c>
      <c r="B260" s="676"/>
      <c r="C260" s="676"/>
      <c r="D260" s="676"/>
      <c r="E260" s="676"/>
      <c r="F260" s="676"/>
      <c r="G260" s="676"/>
      <c r="H260" s="676"/>
      <c r="I260" s="676"/>
      <c r="J260" s="676"/>
      <c r="K260" s="677"/>
    </row>
    <row r="261" spans="1:11" ht="33.75" customHeight="1">
      <c r="A261" s="678"/>
      <c r="B261" s="679"/>
      <c r="C261" s="679"/>
      <c r="D261" s="679"/>
      <c r="E261" s="679"/>
      <c r="F261" s="679"/>
      <c r="G261" s="679"/>
      <c r="H261" s="679"/>
      <c r="I261" s="679"/>
      <c r="J261" s="679"/>
      <c r="K261" s="680"/>
    </row>
    <row r="262" spans="1:11" ht="32.25" customHeight="1" thickBot="1">
      <c r="A262" s="681"/>
      <c r="B262" s="682"/>
      <c r="C262" s="682"/>
      <c r="D262" s="682"/>
      <c r="E262" s="682"/>
      <c r="F262" s="682"/>
      <c r="G262" s="682"/>
      <c r="H262" s="682"/>
      <c r="I262" s="682"/>
      <c r="J262" s="682"/>
      <c r="K262" s="683"/>
    </row>
  </sheetData>
  <mergeCells count="46">
    <mergeCell ref="A260:K262"/>
    <mergeCell ref="B258:F258"/>
    <mergeCell ref="C10:K10"/>
    <mergeCell ref="A115:A120"/>
    <mergeCell ref="A121:A126"/>
    <mergeCell ref="A127:A146"/>
    <mergeCell ref="A147:A164"/>
    <mergeCell ref="A165:A171"/>
    <mergeCell ref="A172:A177"/>
    <mergeCell ref="A178:A186"/>
    <mergeCell ref="B254:F254"/>
    <mergeCell ref="B256:F256"/>
    <mergeCell ref="B255:F255"/>
    <mergeCell ref="B257:F257"/>
    <mergeCell ref="A250:B250"/>
    <mergeCell ref="A194:A196"/>
    <mergeCell ref="J253:K253"/>
    <mergeCell ref="A230:A232"/>
    <mergeCell ref="A233:A236"/>
    <mergeCell ref="A237:A238"/>
    <mergeCell ref="A240:A249"/>
    <mergeCell ref="C251:D251"/>
    <mergeCell ref="L11:M11"/>
    <mergeCell ref="A55:A70"/>
    <mergeCell ref="A16:A17"/>
    <mergeCell ref="A21:A31"/>
    <mergeCell ref="A10:A12"/>
    <mergeCell ref="B10:B12"/>
    <mergeCell ref="A32:A44"/>
    <mergeCell ref="A45:A48"/>
    <mergeCell ref="A49:A54"/>
    <mergeCell ref="C11:E11"/>
    <mergeCell ref="F11:H11"/>
    <mergeCell ref="I11:K11"/>
    <mergeCell ref="B4:F4"/>
    <mergeCell ref="B5:F5"/>
    <mergeCell ref="B6:F6"/>
    <mergeCell ref="B8:F8"/>
    <mergeCell ref="B7:F7"/>
    <mergeCell ref="A71:A85"/>
    <mergeCell ref="A197:A229"/>
    <mergeCell ref="A86:A87"/>
    <mergeCell ref="A88:A101"/>
    <mergeCell ref="A187:A190"/>
    <mergeCell ref="A191:A192"/>
    <mergeCell ref="A102:A114"/>
  </mergeCells>
  <pageMargins left="3.937007874015748E-2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S284"/>
  <sheetViews>
    <sheetView view="pageLayout" topLeftCell="A95" workbookViewId="0">
      <selection activeCell="B104" sqref="B104"/>
    </sheetView>
  </sheetViews>
  <sheetFormatPr defaultColWidth="9.5703125" defaultRowHeight="15"/>
  <cols>
    <col min="1" max="1" width="36.28515625" style="18" customWidth="1"/>
    <col min="2" max="2" width="42.7109375" style="14" customWidth="1"/>
    <col min="3" max="3" width="6.5703125" style="14" customWidth="1"/>
    <col min="4" max="4" width="6.42578125" style="14" customWidth="1"/>
    <col min="5" max="5" width="7.140625" style="14" customWidth="1"/>
    <col min="6" max="6" width="6.85546875" style="14" customWidth="1"/>
    <col min="7" max="7" width="6.7109375" style="14" customWidth="1"/>
    <col min="8" max="8" width="7.28515625" style="14" customWidth="1"/>
    <col min="9" max="9" width="6.7109375" style="14" customWidth="1"/>
    <col min="10" max="11" width="7.28515625" style="14" customWidth="1"/>
  </cols>
  <sheetData>
    <row r="2" spans="1:18" ht="18.75">
      <c r="A2" s="192" t="s">
        <v>710</v>
      </c>
      <c r="B2" s="11"/>
      <c r="C2" s="12"/>
      <c r="D2" s="13"/>
      <c r="E2" s="13"/>
      <c r="F2" s="12"/>
      <c r="G2" s="13"/>
      <c r="H2" s="13"/>
      <c r="I2" s="12"/>
      <c r="J2" s="12"/>
      <c r="K2" s="13"/>
    </row>
    <row r="3" spans="1:18" ht="19.5" thickBot="1">
      <c r="A3" s="15"/>
      <c r="B3" s="11"/>
      <c r="C3" s="12"/>
      <c r="D3" s="13"/>
      <c r="E3" s="13"/>
      <c r="F3" s="12"/>
      <c r="G3" s="13"/>
      <c r="H3" s="13"/>
      <c r="I3" s="12"/>
      <c r="J3" s="12"/>
      <c r="K3" s="13"/>
    </row>
    <row r="4" spans="1:18" ht="19.5" thickBot="1">
      <c r="A4" s="26" t="s">
        <v>1</v>
      </c>
      <c r="B4" s="713" t="s">
        <v>573</v>
      </c>
      <c r="C4" s="713"/>
      <c r="D4" s="713"/>
      <c r="E4" s="215"/>
      <c r="F4" s="27"/>
      <c r="G4" s="27"/>
      <c r="H4" s="27"/>
      <c r="I4" s="27"/>
      <c r="J4" s="27"/>
      <c r="K4" s="13"/>
    </row>
    <row r="5" spans="1:18" ht="40.5" customHeight="1" thickBot="1">
      <c r="A5" s="26" t="s">
        <v>2</v>
      </c>
      <c r="B5" s="719" t="s">
        <v>574</v>
      </c>
      <c r="C5" s="720"/>
      <c r="D5" s="721"/>
      <c r="E5" s="94"/>
      <c r="F5" s="27"/>
      <c r="G5" s="27"/>
      <c r="H5" s="27"/>
      <c r="I5" s="28"/>
      <c r="J5" s="28"/>
      <c r="K5" s="13"/>
    </row>
    <row r="6" spans="1:18" ht="19.5" thickBot="1">
      <c r="A6" s="26" t="s">
        <v>3</v>
      </c>
      <c r="B6" s="713" t="s">
        <v>100</v>
      </c>
      <c r="C6" s="713"/>
      <c r="D6" s="713"/>
      <c r="E6" s="215"/>
      <c r="F6" s="27"/>
      <c r="G6" s="27"/>
      <c r="H6" s="27"/>
      <c r="I6" s="27"/>
      <c r="J6" s="27"/>
      <c r="K6" s="13"/>
      <c r="L6" s="299"/>
      <c r="M6" s="299"/>
      <c r="N6" s="299"/>
      <c r="O6" s="299"/>
      <c r="P6" s="299"/>
      <c r="Q6" s="299"/>
      <c r="R6" s="299"/>
    </row>
    <row r="7" spans="1:18" ht="15.75" thickBot="1">
      <c r="A7" s="17"/>
      <c r="B7" s="11"/>
      <c r="C7" s="12"/>
      <c r="D7" s="13"/>
      <c r="E7" s="13"/>
      <c r="F7" s="12"/>
      <c r="G7" s="13"/>
      <c r="H7" s="13"/>
      <c r="I7" s="12"/>
      <c r="J7" s="12"/>
      <c r="K7" s="13"/>
      <c r="L7" s="299"/>
      <c r="M7" s="299"/>
      <c r="N7" s="299"/>
      <c r="O7" s="299"/>
      <c r="P7" s="299"/>
      <c r="Q7" s="299"/>
      <c r="R7" s="299"/>
    </row>
    <row r="8" spans="1:18" ht="15.75" thickBot="1">
      <c r="A8" s="592" t="s">
        <v>560</v>
      </c>
      <c r="B8" s="716" t="s">
        <v>0</v>
      </c>
      <c r="C8" s="601" t="s">
        <v>738</v>
      </c>
      <c r="D8" s="603"/>
      <c r="E8" s="603"/>
      <c r="F8" s="603"/>
      <c r="G8" s="603"/>
      <c r="H8" s="603"/>
      <c r="I8" s="603"/>
      <c r="J8" s="603"/>
      <c r="K8" s="604"/>
      <c r="L8" s="98"/>
      <c r="M8" s="98"/>
      <c r="N8" s="98"/>
      <c r="O8" s="98"/>
      <c r="P8" s="98"/>
      <c r="Q8" s="98"/>
      <c r="R8" s="299"/>
    </row>
    <row r="9" spans="1:18" ht="15.75" thickBot="1">
      <c r="A9" s="592"/>
      <c r="B9" s="717"/>
      <c r="C9" s="695" t="s">
        <v>1</v>
      </c>
      <c r="D9" s="696"/>
      <c r="E9" s="604"/>
      <c r="F9" s="695" t="s">
        <v>2</v>
      </c>
      <c r="G9" s="696"/>
      <c r="H9" s="604"/>
      <c r="I9" s="714" t="s">
        <v>3</v>
      </c>
      <c r="J9" s="714"/>
      <c r="K9" s="714"/>
      <c r="L9" s="299"/>
      <c r="M9" s="299"/>
      <c r="N9" s="299"/>
      <c r="O9" s="299"/>
      <c r="P9" s="299"/>
      <c r="Q9" s="299"/>
      <c r="R9" s="299"/>
    </row>
    <row r="10" spans="1:18" ht="84.75" customHeight="1" thickBot="1">
      <c r="A10" s="592"/>
      <c r="B10" s="718"/>
      <c r="C10" s="296" t="s">
        <v>720</v>
      </c>
      <c r="D10" s="297" t="s">
        <v>717</v>
      </c>
      <c r="E10" s="297" t="s">
        <v>718</v>
      </c>
      <c r="F10" s="296" t="s">
        <v>720</v>
      </c>
      <c r="G10" s="297" t="s">
        <v>717</v>
      </c>
      <c r="H10" s="297" t="s">
        <v>718</v>
      </c>
      <c r="I10" s="296" t="s">
        <v>720</v>
      </c>
      <c r="J10" s="297" t="s">
        <v>717</v>
      </c>
      <c r="K10" s="297" t="s">
        <v>718</v>
      </c>
      <c r="L10" s="299"/>
      <c r="M10" s="299"/>
      <c r="N10" s="299"/>
      <c r="O10" s="299"/>
      <c r="P10" s="299"/>
      <c r="Q10" s="299"/>
      <c r="R10" s="299"/>
    </row>
    <row r="11" spans="1:18" ht="15.75" thickBot="1">
      <c r="A11" s="9">
        <v>1</v>
      </c>
      <c r="B11" s="89">
        <v>2</v>
      </c>
      <c r="C11" s="315">
        <v>3</v>
      </c>
      <c r="D11" s="315">
        <v>4</v>
      </c>
      <c r="E11" s="315">
        <v>5</v>
      </c>
      <c r="F11" s="328">
        <v>6</v>
      </c>
      <c r="G11" s="315">
        <v>7</v>
      </c>
      <c r="H11" s="315">
        <v>8</v>
      </c>
      <c r="I11" s="315">
        <v>9</v>
      </c>
      <c r="J11" s="315">
        <v>10</v>
      </c>
      <c r="K11" s="315">
        <v>11</v>
      </c>
    </row>
    <row r="12" spans="1:18" ht="24">
      <c r="A12" s="130" t="s">
        <v>226</v>
      </c>
      <c r="B12" s="131" t="s">
        <v>74</v>
      </c>
      <c r="C12" s="131">
        <v>160</v>
      </c>
      <c r="D12" s="253"/>
      <c r="E12" s="327"/>
      <c r="F12" s="317"/>
      <c r="G12" s="277"/>
      <c r="H12" s="329"/>
      <c r="I12" s="131">
        <v>40</v>
      </c>
      <c r="J12" s="319"/>
      <c r="K12" s="253"/>
    </row>
    <row r="13" spans="1:18" ht="24">
      <c r="A13" s="128" t="s">
        <v>296</v>
      </c>
      <c r="B13" s="139" t="s">
        <v>542</v>
      </c>
      <c r="C13" s="138">
        <v>3</v>
      </c>
      <c r="D13" s="203"/>
      <c r="E13" s="216"/>
      <c r="F13" s="138">
        <v>3</v>
      </c>
      <c r="G13" s="204"/>
      <c r="H13" s="216"/>
      <c r="I13" s="138">
        <v>3</v>
      </c>
      <c r="J13" s="211"/>
      <c r="K13" s="203"/>
    </row>
    <row r="14" spans="1:18" ht="36">
      <c r="A14" s="127" t="s">
        <v>386</v>
      </c>
      <c r="B14" s="136" t="s">
        <v>75</v>
      </c>
      <c r="C14" s="138">
        <v>10</v>
      </c>
      <c r="D14" s="203"/>
      <c r="E14" s="216"/>
      <c r="F14" s="138">
        <v>4</v>
      </c>
      <c r="G14" s="203"/>
      <c r="H14" s="216"/>
      <c r="I14" s="138">
        <v>4</v>
      </c>
      <c r="J14" s="211"/>
      <c r="K14" s="203"/>
    </row>
    <row r="15" spans="1:18" ht="28.5" customHeight="1">
      <c r="A15" s="127" t="s">
        <v>385</v>
      </c>
      <c r="B15" s="136" t="s">
        <v>12</v>
      </c>
      <c r="C15" s="138">
        <v>10</v>
      </c>
      <c r="D15" s="203"/>
      <c r="E15" s="216"/>
      <c r="F15" s="138">
        <v>5</v>
      </c>
      <c r="G15" s="204"/>
      <c r="H15" s="216"/>
      <c r="I15" s="138">
        <v>5</v>
      </c>
      <c r="J15" s="211"/>
      <c r="K15" s="203"/>
    </row>
    <row r="16" spans="1:18" ht="36">
      <c r="A16" s="127" t="s">
        <v>387</v>
      </c>
      <c r="B16" s="136" t="s">
        <v>17</v>
      </c>
      <c r="C16" s="138">
        <v>10</v>
      </c>
      <c r="D16" s="203"/>
      <c r="E16" s="216"/>
      <c r="F16" s="133">
        <v>5</v>
      </c>
      <c r="G16" s="203"/>
      <c r="H16" s="216"/>
      <c r="I16" s="133">
        <v>5</v>
      </c>
      <c r="J16" s="211"/>
      <c r="K16" s="203"/>
    </row>
    <row r="17" spans="1:11" ht="24">
      <c r="A17" s="605" t="s">
        <v>388</v>
      </c>
      <c r="B17" s="136" t="s">
        <v>83</v>
      </c>
      <c r="C17" s="138">
        <v>5</v>
      </c>
      <c r="D17" s="203"/>
      <c r="E17" s="216"/>
      <c r="F17" s="138">
        <v>3</v>
      </c>
      <c r="G17" s="203"/>
      <c r="H17" s="216"/>
      <c r="I17" s="137"/>
      <c r="J17" s="206"/>
      <c r="K17" s="205"/>
    </row>
    <row r="18" spans="1:11" ht="24">
      <c r="A18" s="591"/>
      <c r="B18" s="136" t="s">
        <v>84</v>
      </c>
      <c r="C18" s="138">
        <v>5</v>
      </c>
      <c r="D18" s="203"/>
      <c r="E18" s="216"/>
      <c r="F18" s="138">
        <v>3</v>
      </c>
      <c r="G18" s="203"/>
      <c r="H18" s="216"/>
      <c r="I18" s="138">
        <v>5</v>
      </c>
      <c r="J18" s="211"/>
      <c r="K18" s="203"/>
    </row>
    <row r="19" spans="1:11" ht="24">
      <c r="A19" s="591"/>
      <c r="B19" s="136" t="s">
        <v>81</v>
      </c>
      <c r="C19" s="138">
        <v>5</v>
      </c>
      <c r="D19" s="203"/>
      <c r="E19" s="216"/>
      <c r="F19" s="138">
        <v>3</v>
      </c>
      <c r="G19" s="203"/>
      <c r="H19" s="216"/>
      <c r="I19" s="138">
        <v>5</v>
      </c>
      <c r="J19" s="211"/>
      <c r="K19" s="203"/>
    </row>
    <row r="20" spans="1:11" ht="24">
      <c r="A20" s="591"/>
      <c r="B20" s="136" t="s">
        <v>79</v>
      </c>
      <c r="C20" s="138">
        <v>5</v>
      </c>
      <c r="D20" s="203"/>
      <c r="E20" s="216"/>
      <c r="F20" s="138">
        <v>3</v>
      </c>
      <c r="G20" s="203"/>
      <c r="H20" s="216"/>
      <c r="I20" s="138">
        <v>5</v>
      </c>
      <c r="J20" s="211"/>
      <c r="K20" s="203"/>
    </row>
    <row r="21" spans="1:11" ht="24" customHeight="1">
      <c r="A21" s="591"/>
      <c r="B21" s="136" t="s">
        <v>130</v>
      </c>
      <c r="C21" s="138">
        <v>10</v>
      </c>
      <c r="D21" s="203"/>
      <c r="E21" s="216"/>
      <c r="F21" s="138">
        <v>5</v>
      </c>
      <c r="G21" s="203"/>
      <c r="H21" s="216"/>
      <c r="I21" s="138">
        <v>5</v>
      </c>
      <c r="J21" s="211"/>
      <c r="K21" s="203"/>
    </row>
    <row r="22" spans="1:11" ht="24">
      <c r="A22" s="591"/>
      <c r="B22" s="136" t="s">
        <v>86</v>
      </c>
      <c r="C22" s="138">
        <v>2</v>
      </c>
      <c r="D22" s="203"/>
      <c r="E22" s="216"/>
      <c r="F22" s="138">
        <v>3</v>
      </c>
      <c r="G22" s="203"/>
      <c r="H22" s="216"/>
      <c r="I22" s="138">
        <v>2</v>
      </c>
      <c r="J22" s="211"/>
      <c r="K22" s="203"/>
    </row>
    <row r="23" spans="1:11" ht="24">
      <c r="A23" s="591"/>
      <c r="B23" s="136" t="s">
        <v>80</v>
      </c>
      <c r="C23" s="138">
        <v>5</v>
      </c>
      <c r="D23" s="203"/>
      <c r="E23" s="216"/>
      <c r="F23" s="138">
        <v>5</v>
      </c>
      <c r="G23" s="203"/>
      <c r="H23" s="216"/>
      <c r="I23" s="138">
        <v>5</v>
      </c>
      <c r="J23" s="211"/>
      <c r="K23" s="203"/>
    </row>
    <row r="24" spans="1:11" ht="23.25" customHeight="1">
      <c r="A24" s="591"/>
      <c r="B24" s="136" t="s">
        <v>82</v>
      </c>
      <c r="C24" s="138">
        <v>3</v>
      </c>
      <c r="D24" s="203"/>
      <c r="E24" s="216"/>
      <c r="F24" s="137"/>
      <c r="G24" s="205"/>
      <c r="H24" s="217"/>
      <c r="I24" s="137"/>
      <c r="J24" s="206"/>
      <c r="K24" s="205"/>
    </row>
    <row r="25" spans="1:11" ht="24">
      <c r="A25" s="591"/>
      <c r="B25" s="138" t="s">
        <v>133</v>
      </c>
      <c r="C25" s="138">
        <v>5</v>
      </c>
      <c r="D25" s="203"/>
      <c r="E25" s="216"/>
      <c r="F25" s="137"/>
      <c r="G25" s="205"/>
      <c r="H25" s="217"/>
      <c r="I25" s="137"/>
      <c r="J25" s="206"/>
      <c r="K25" s="205"/>
    </row>
    <row r="26" spans="1:11" ht="24" customHeight="1">
      <c r="A26" s="591"/>
      <c r="B26" s="138" t="s">
        <v>32</v>
      </c>
      <c r="C26" s="132">
        <v>4</v>
      </c>
      <c r="D26" s="203"/>
      <c r="E26" s="216"/>
      <c r="F26" s="135"/>
      <c r="G26" s="205"/>
      <c r="H26" s="213"/>
      <c r="I26" s="135"/>
      <c r="J26" s="206"/>
      <c r="K26" s="205"/>
    </row>
    <row r="27" spans="1:11" ht="24">
      <c r="A27" s="591"/>
      <c r="B27" s="138" t="s">
        <v>140</v>
      </c>
      <c r="C27" s="138">
        <v>1</v>
      </c>
      <c r="D27" s="203"/>
      <c r="E27" s="216"/>
      <c r="F27" s="138">
        <v>1</v>
      </c>
      <c r="G27" s="204"/>
      <c r="H27" s="442"/>
      <c r="I27" s="138">
        <v>1</v>
      </c>
      <c r="J27" s="211"/>
      <c r="K27" s="203"/>
    </row>
    <row r="28" spans="1:11" ht="22.5" customHeight="1">
      <c r="A28" s="591" t="s">
        <v>147</v>
      </c>
      <c r="B28" s="138" t="s">
        <v>148</v>
      </c>
      <c r="C28" s="137"/>
      <c r="D28" s="205"/>
      <c r="E28" s="217"/>
      <c r="F28" s="137"/>
      <c r="G28" s="205"/>
      <c r="H28" s="217"/>
      <c r="I28" s="138">
        <v>10</v>
      </c>
      <c r="J28" s="211"/>
      <c r="K28" s="203"/>
    </row>
    <row r="29" spans="1:11" ht="19.5" customHeight="1">
      <c r="A29" s="591"/>
      <c r="B29" s="138" t="s">
        <v>149</v>
      </c>
      <c r="C29" s="138">
        <v>2</v>
      </c>
      <c r="D29" s="203"/>
      <c r="E29" s="216"/>
      <c r="F29" s="137"/>
      <c r="G29" s="205"/>
      <c r="H29" s="217"/>
      <c r="I29" s="138">
        <v>2</v>
      </c>
      <c r="J29" s="211"/>
      <c r="K29" s="203"/>
    </row>
    <row r="30" spans="1:11" ht="24">
      <c r="A30" s="591"/>
      <c r="B30" s="138" t="s">
        <v>327</v>
      </c>
      <c r="C30" s="138">
        <v>4</v>
      </c>
      <c r="D30" s="203"/>
      <c r="E30" s="216"/>
      <c r="F30" s="137"/>
      <c r="G30" s="205"/>
      <c r="H30" s="217"/>
      <c r="I30" s="138">
        <v>4</v>
      </c>
      <c r="J30" s="211"/>
      <c r="K30" s="203"/>
    </row>
    <row r="31" spans="1:11" ht="24">
      <c r="A31" s="591"/>
      <c r="B31" s="138" t="s">
        <v>328</v>
      </c>
      <c r="C31" s="138">
        <v>6</v>
      </c>
      <c r="D31" s="203"/>
      <c r="E31" s="216"/>
      <c r="F31" s="137"/>
      <c r="G31" s="205"/>
      <c r="H31" s="217"/>
      <c r="I31" s="137"/>
      <c r="J31" s="206"/>
      <c r="K31" s="205"/>
    </row>
    <row r="32" spans="1:11" ht="24">
      <c r="A32" s="591"/>
      <c r="B32" s="138" t="s">
        <v>232</v>
      </c>
      <c r="C32" s="138">
        <v>6</v>
      </c>
      <c r="D32" s="203"/>
      <c r="E32" s="216"/>
      <c r="F32" s="137"/>
      <c r="G32" s="205"/>
      <c r="H32" s="217"/>
      <c r="I32" s="138">
        <v>10</v>
      </c>
      <c r="J32" s="211"/>
      <c r="K32" s="203"/>
    </row>
    <row r="33" spans="1:11" ht="24">
      <c r="A33" s="591"/>
      <c r="B33" s="136" t="s">
        <v>152</v>
      </c>
      <c r="C33" s="137"/>
      <c r="D33" s="205"/>
      <c r="E33" s="217"/>
      <c r="F33" s="137"/>
      <c r="G33" s="205"/>
      <c r="H33" s="217"/>
      <c r="I33" s="138">
        <v>50</v>
      </c>
      <c r="J33" s="211"/>
      <c r="K33" s="203"/>
    </row>
    <row r="34" spans="1:11" ht="24">
      <c r="A34" s="591"/>
      <c r="B34" s="136" t="s">
        <v>153</v>
      </c>
      <c r="C34" s="137"/>
      <c r="D34" s="205"/>
      <c r="E34" s="217"/>
      <c r="F34" s="137"/>
      <c r="G34" s="205"/>
      <c r="H34" s="217"/>
      <c r="I34" s="138">
        <v>50</v>
      </c>
      <c r="J34" s="211"/>
      <c r="K34" s="203"/>
    </row>
    <row r="35" spans="1:11" ht="24">
      <c r="A35" s="591"/>
      <c r="B35" s="136" t="s">
        <v>154</v>
      </c>
      <c r="C35" s="137"/>
      <c r="D35" s="205"/>
      <c r="E35" s="217"/>
      <c r="F35" s="137"/>
      <c r="G35" s="205"/>
      <c r="H35" s="217"/>
      <c r="I35" s="138">
        <v>50</v>
      </c>
      <c r="J35" s="211"/>
      <c r="K35" s="203"/>
    </row>
    <row r="36" spans="1:11" ht="24">
      <c r="A36" s="591"/>
      <c r="B36" s="136" t="s">
        <v>155</v>
      </c>
      <c r="C36" s="137"/>
      <c r="D36" s="205"/>
      <c r="E36" s="217"/>
      <c r="F36" s="137"/>
      <c r="G36" s="205"/>
      <c r="H36" s="217"/>
      <c r="I36" s="138">
        <v>50</v>
      </c>
      <c r="J36" s="211"/>
      <c r="K36" s="203"/>
    </row>
    <row r="37" spans="1:11" ht="24">
      <c r="A37" s="591"/>
      <c r="B37" s="136" t="s">
        <v>70</v>
      </c>
      <c r="C37" s="137"/>
      <c r="D37" s="205"/>
      <c r="E37" s="217"/>
      <c r="F37" s="137"/>
      <c r="G37" s="205"/>
      <c r="H37" s="217"/>
      <c r="I37" s="138">
        <v>50</v>
      </c>
      <c r="J37" s="211"/>
      <c r="K37" s="203"/>
    </row>
    <row r="38" spans="1:11" ht="24">
      <c r="A38" s="591"/>
      <c r="B38" s="136" t="s">
        <v>71</v>
      </c>
      <c r="C38" s="137"/>
      <c r="D38" s="205"/>
      <c r="E38" s="217"/>
      <c r="F38" s="137"/>
      <c r="G38" s="205"/>
      <c r="H38" s="217"/>
      <c r="I38" s="138">
        <v>50</v>
      </c>
      <c r="J38" s="211"/>
      <c r="K38" s="203"/>
    </row>
    <row r="39" spans="1:11" ht="24">
      <c r="A39" s="591"/>
      <c r="B39" s="136" t="s">
        <v>72</v>
      </c>
      <c r="C39" s="137"/>
      <c r="D39" s="205"/>
      <c r="E39" s="217"/>
      <c r="F39" s="137"/>
      <c r="G39" s="205"/>
      <c r="H39" s="217"/>
      <c r="I39" s="138">
        <v>50</v>
      </c>
      <c r="J39" s="211"/>
      <c r="K39" s="203"/>
    </row>
    <row r="40" spans="1:11" ht="24">
      <c r="A40" s="591"/>
      <c r="B40" s="136" t="s">
        <v>73</v>
      </c>
      <c r="C40" s="137"/>
      <c r="D40" s="205"/>
      <c r="E40" s="217"/>
      <c r="F40" s="137"/>
      <c r="G40" s="205"/>
      <c r="H40" s="217"/>
      <c r="I40" s="138">
        <v>30</v>
      </c>
      <c r="J40" s="211"/>
      <c r="K40" s="203"/>
    </row>
    <row r="41" spans="1:11" ht="24">
      <c r="A41" s="701" t="s">
        <v>157</v>
      </c>
      <c r="B41" s="136" t="s">
        <v>76</v>
      </c>
      <c r="C41" s="138">
        <v>3</v>
      </c>
      <c r="D41" s="203"/>
      <c r="E41" s="216"/>
      <c r="F41" s="138">
        <v>3</v>
      </c>
      <c r="G41" s="203"/>
      <c r="H41" s="216"/>
      <c r="I41" s="138">
        <v>1</v>
      </c>
      <c r="J41" s="211"/>
      <c r="K41" s="203"/>
    </row>
    <row r="42" spans="1:11" ht="24">
      <c r="A42" s="701"/>
      <c r="B42" s="136" t="s">
        <v>77</v>
      </c>
      <c r="C42" s="138">
        <v>2</v>
      </c>
      <c r="D42" s="203"/>
      <c r="E42" s="216"/>
      <c r="F42" s="138">
        <v>2</v>
      </c>
      <c r="G42" s="203"/>
      <c r="H42" s="216"/>
      <c r="I42" s="138">
        <v>2</v>
      </c>
      <c r="J42" s="211"/>
      <c r="K42" s="203"/>
    </row>
    <row r="43" spans="1:11" ht="24">
      <c r="A43" s="701"/>
      <c r="B43" s="136" t="s">
        <v>233</v>
      </c>
      <c r="C43" s="134"/>
      <c r="D43" s="205"/>
      <c r="E43" s="217"/>
      <c r="F43" s="133">
        <v>80</v>
      </c>
      <c r="G43" s="203"/>
      <c r="H43" s="216"/>
      <c r="I43" s="133">
        <v>40</v>
      </c>
      <c r="J43" s="211"/>
      <c r="K43" s="203"/>
    </row>
    <row r="44" spans="1:11" ht="22.5" customHeight="1">
      <c r="A44" s="701"/>
      <c r="B44" s="138" t="s">
        <v>156</v>
      </c>
      <c r="C44" s="134"/>
      <c r="D44" s="205"/>
      <c r="E44" s="217"/>
      <c r="F44" s="134"/>
      <c r="G44" s="205"/>
      <c r="H44" s="218"/>
      <c r="I44" s="133">
        <v>10</v>
      </c>
      <c r="J44" s="211"/>
      <c r="K44" s="203"/>
    </row>
    <row r="45" spans="1:11" ht="23.25" customHeight="1">
      <c r="A45" s="701" t="s">
        <v>234</v>
      </c>
      <c r="B45" s="136" t="s">
        <v>13</v>
      </c>
      <c r="C45" s="133">
        <v>3</v>
      </c>
      <c r="D45" s="203"/>
      <c r="E45" s="216"/>
      <c r="F45" s="133">
        <v>3</v>
      </c>
      <c r="G45" s="203"/>
      <c r="H45" s="219"/>
      <c r="I45" s="133">
        <v>2</v>
      </c>
      <c r="J45" s="211"/>
      <c r="K45" s="203"/>
    </row>
    <row r="46" spans="1:11" ht="23.25" customHeight="1">
      <c r="A46" s="701"/>
      <c r="B46" s="136" t="s">
        <v>14</v>
      </c>
      <c r="C46" s="133">
        <v>3</v>
      </c>
      <c r="D46" s="203"/>
      <c r="E46" s="216"/>
      <c r="F46" s="133">
        <v>3</v>
      </c>
      <c r="G46" s="203"/>
      <c r="H46" s="219"/>
      <c r="I46" s="133">
        <v>2</v>
      </c>
      <c r="J46" s="211"/>
      <c r="K46" s="203"/>
    </row>
    <row r="47" spans="1:11" ht="24">
      <c r="A47" s="701"/>
      <c r="B47" s="138" t="s">
        <v>158</v>
      </c>
      <c r="C47" s="133">
        <v>2</v>
      </c>
      <c r="D47" s="203"/>
      <c r="E47" s="216"/>
      <c r="F47" s="133">
        <v>2</v>
      </c>
      <c r="G47" s="203"/>
      <c r="H47" s="219"/>
      <c r="I47" s="133">
        <v>2</v>
      </c>
      <c r="J47" s="211"/>
      <c r="K47" s="203"/>
    </row>
    <row r="48" spans="1:11" ht="24.75" customHeight="1">
      <c r="A48" s="701"/>
      <c r="B48" s="138" t="s">
        <v>139</v>
      </c>
      <c r="C48" s="138">
        <v>5</v>
      </c>
      <c r="D48" s="203"/>
      <c r="E48" s="216"/>
      <c r="F48" s="138">
        <v>5</v>
      </c>
      <c r="G48" s="203"/>
      <c r="H48" s="219"/>
      <c r="I48" s="138">
        <v>5</v>
      </c>
      <c r="J48" s="211"/>
      <c r="K48" s="203"/>
    </row>
    <row r="49" spans="1:11" ht="25.5" customHeight="1">
      <c r="A49" s="701"/>
      <c r="B49" s="136" t="s">
        <v>15</v>
      </c>
      <c r="C49" s="133">
        <v>1</v>
      </c>
      <c r="D49" s="203"/>
      <c r="E49" s="216"/>
      <c r="F49" s="134"/>
      <c r="G49" s="205"/>
      <c r="H49" s="218"/>
      <c r="I49" s="133">
        <v>1</v>
      </c>
      <c r="J49" s="211"/>
      <c r="K49" s="203"/>
    </row>
    <row r="50" spans="1:11" ht="24">
      <c r="A50" s="701"/>
      <c r="B50" s="138" t="s">
        <v>134</v>
      </c>
      <c r="C50" s="138">
        <v>5</v>
      </c>
      <c r="D50" s="203"/>
      <c r="E50" s="216"/>
      <c r="F50" s="138">
        <v>2</v>
      </c>
      <c r="G50" s="204"/>
      <c r="H50" s="216"/>
      <c r="I50" s="138">
        <v>2</v>
      </c>
      <c r="J50" s="211"/>
      <c r="K50" s="203"/>
    </row>
    <row r="51" spans="1:11" ht="24">
      <c r="A51" s="701"/>
      <c r="B51" s="138" t="s">
        <v>159</v>
      </c>
      <c r="C51" s="133">
        <v>3</v>
      </c>
      <c r="D51" s="203"/>
      <c r="E51" s="216"/>
      <c r="F51" s="133">
        <v>3</v>
      </c>
      <c r="G51" s="203"/>
      <c r="H51" s="219"/>
      <c r="I51" s="133">
        <v>3</v>
      </c>
      <c r="J51" s="211"/>
      <c r="K51" s="203"/>
    </row>
    <row r="52" spans="1:11" ht="24">
      <c r="A52" s="698" t="s">
        <v>300</v>
      </c>
      <c r="B52" s="138" t="s">
        <v>231</v>
      </c>
      <c r="C52" s="138">
        <v>3</v>
      </c>
      <c r="D52" s="203"/>
      <c r="E52" s="216"/>
      <c r="F52" s="138">
        <v>3</v>
      </c>
      <c r="G52" s="203"/>
      <c r="H52" s="219"/>
      <c r="I52" s="138">
        <v>3</v>
      </c>
      <c r="J52" s="211"/>
      <c r="K52" s="203"/>
    </row>
    <row r="53" spans="1:11" ht="24">
      <c r="A53" s="699"/>
      <c r="B53" s="138" t="s">
        <v>229</v>
      </c>
      <c r="C53" s="137"/>
      <c r="D53" s="205"/>
      <c r="E53" s="217"/>
      <c r="F53" s="138">
        <v>3</v>
      </c>
      <c r="G53" s="203"/>
      <c r="H53" s="219"/>
      <c r="I53" s="137"/>
      <c r="J53" s="206"/>
      <c r="K53" s="205"/>
    </row>
    <row r="54" spans="1:11" ht="24">
      <c r="A54" s="699"/>
      <c r="B54" s="138" t="s">
        <v>230</v>
      </c>
      <c r="C54" s="138">
        <v>5</v>
      </c>
      <c r="D54" s="203"/>
      <c r="E54" s="216"/>
      <c r="F54" s="138">
        <v>5</v>
      </c>
      <c r="G54" s="203"/>
      <c r="H54" s="219"/>
      <c r="I54" s="138">
        <v>5</v>
      </c>
      <c r="J54" s="211"/>
      <c r="K54" s="203"/>
    </row>
    <row r="55" spans="1:11" ht="24">
      <c r="A55" s="699"/>
      <c r="B55" s="138" t="s">
        <v>228</v>
      </c>
      <c r="C55" s="137"/>
      <c r="D55" s="205"/>
      <c r="E55" s="217"/>
      <c r="F55" s="138">
        <v>5</v>
      </c>
      <c r="G55" s="203"/>
      <c r="H55" s="219"/>
      <c r="I55" s="137"/>
      <c r="J55" s="206"/>
      <c r="K55" s="205"/>
    </row>
    <row r="56" spans="1:11" ht="24">
      <c r="A56" s="699"/>
      <c r="B56" s="138" t="s">
        <v>143</v>
      </c>
      <c r="C56" s="138">
        <v>5</v>
      </c>
      <c r="D56" s="203"/>
      <c r="E56" s="216"/>
      <c r="F56" s="138">
        <v>3</v>
      </c>
      <c r="G56" s="203"/>
      <c r="H56" s="219"/>
      <c r="I56" s="138">
        <v>5</v>
      </c>
      <c r="J56" s="211"/>
      <c r="K56" s="203"/>
    </row>
    <row r="57" spans="1:11" ht="24">
      <c r="A57" s="699"/>
      <c r="B57" s="138" t="s">
        <v>142</v>
      </c>
      <c r="C57" s="138">
        <v>10</v>
      </c>
      <c r="D57" s="203"/>
      <c r="E57" s="216"/>
      <c r="F57" s="137"/>
      <c r="G57" s="205"/>
      <c r="H57" s="217"/>
      <c r="I57" s="137"/>
      <c r="J57" s="206"/>
      <c r="K57" s="205"/>
    </row>
    <row r="58" spans="1:11" ht="24">
      <c r="A58" s="699"/>
      <c r="B58" s="138" t="s">
        <v>144</v>
      </c>
      <c r="C58" s="138">
        <v>5</v>
      </c>
      <c r="D58" s="203"/>
      <c r="E58" s="216"/>
      <c r="F58" s="138">
        <v>5</v>
      </c>
      <c r="G58" s="203"/>
      <c r="H58" s="216"/>
      <c r="I58" s="138">
        <v>5</v>
      </c>
      <c r="J58" s="211"/>
      <c r="K58" s="203"/>
    </row>
    <row r="59" spans="1:11" ht="24">
      <c r="A59" s="699"/>
      <c r="B59" s="138" t="s">
        <v>141</v>
      </c>
      <c r="C59" s="138">
        <v>1</v>
      </c>
      <c r="D59" s="203"/>
      <c r="E59" s="216"/>
      <c r="F59" s="137"/>
      <c r="G59" s="205"/>
      <c r="H59" s="217"/>
      <c r="I59" s="138">
        <v>1</v>
      </c>
      <c r="J59" s="211"/>
      <c r="K59" s="203"/>
    </row>
    <row r="60" spans="1:11" ht="24">
      <c r="A60" s="699"/>
      <c r="B60" s="138" t="s">
        <v>138</v>
      </c>
      <c r="C60" s="138">
        <v>5</v>
      </c>
      <c r="D60" s="203"/>
      <c r="E60" s="216"/>
      <c r="F60" s="138">
        <v>5</v>
      </c>
      <c r="G60" s="203"/>
      <c r="H60" s="216"/>
      <c r="I60" s="138">
        <v>5</v>
      </c>
      <c r="J60" s="211"/>
      <c r="K60" s="203"/>
    </row>
    <row r="61" spans="1:11" ht="24.75" customHeight="1">
      <c r="A61" s="699"/>
      <c r="B61" s="138" t="s">
        <v>137</v>
      </c>
      <c r="C61" s="138">
        <v>5</v>
      </c>
      <c r="D61" s="203"/>
      <c r="E61" s="216"/>
      <c r="F61" s="138">
        <v>5</v>
      </c>
      <c r="G61" s="203"/>
      <c r="H61" s="216"/>
      <c r="I61" s="138">
        <v>5</v>
      </c>
      <c r="J61" s="211"/>
      <c r="K61" s="203"/>
    </row>
    <row r="62" spans="1:11" ht="24">
      <c r="A62" s="699"/>
      <c r="B62" s="138" t="s">
        <v>98</v>
      </c>
      <c r="C62" s="138">
        <v>5</v>
      </c>
      <c r="D62" s="203"/>
      <c r="E62" s="216"/>
      <c r="F62" s="137"/>
      <c r="G62" s="205"/>
      <c r="H62" s="217"/>
      <c r="I62" s="138">
        <v>5</v>
      </c>
      <c r="J62" s="211"/>
      <c r="K62" s="203"/>
    </row>
    <row r="63" spans="1:11" ht="24">
      <c r="A63" s="699"/>
      <c r="B63" s="138" t="s">
        <v>132</v>
      </c>
      <c r="C63" s="138">
        <v>5</v>
      </c>
      <c r="D63" s="203"/>
      <c r="E63" s="216"/>
      <c r="F63" s="137"/>
      <c r="G63" s="205"/>
      <c r="H63" s="217"/>
      <c r="I63" s="138">
        <v>5</v>
      </c>
      <c r="J63" s="211"/>
      <c r="K63" s="203"/>
    </row>
    <row r="64" spans="1:11" ht="24">
      <c r="A64" s="699"/>
      <c r="B64" s="138" t="s">
        <v>227</v>
      </c>
      <c r="C64" s="137"/>
      <c r="D64" s="205"/>
      <c r="E64" s="217"/>
      <c r="F64" s="137"/>
      <c r="G64" s="205"/>
      <c r="H64" s="217"/>
      <c r="I64" s="138">
        <v>3</v>
      </c>
      <c r="J64" s="211"/>
      <c r="K64" s="203"/>
    </row>
    <row r="65" spans="1:11" ht="24">
      <c r="A65" s="699"/>
      <c r="B65" s="138" t="s">
        <v>633</v>
      </c>
      <c r="C65" s="138">
        <v>20</v>
      </c>
      <c r="D65" s="203"/>
      <c r="E65" s="216"/>
      <c r="F65" s="137"/>
      <c r="G65" s="205"/>
      <c r="H65" s="217"/>
      <c r="I65" s="137"/>
      <c r="J65" s="206"/>
      <c r="K65" s="205"/>
    </row>
    <row r="66" spans="1:11" ht="24">
      <c r="A66" s="699"/>
      <c r="B66" s="138" t="s">
        <v>634</v>
      </c>
      <c r="C66" s="138">
        <v>3</v>
      </c>
      <c r="D66" s="203"/>
      <c r="E66" s="216"/>
      <c r="F66" s="137"/>
      <c r="G66" s="205"/>
      <c r="H66" s="217"/>
      <c r="I66" s="137"/>
      <c r="J66" s="206"/>
      <c r="K66" s="205"/>
    </row>
    <row r="67" spans="1:11" ht="24">
      <c r="A67" s="700"/>
      <c r="B67" s="138" t="s">
        <v>136</v>
      </c>
      <c r="C67" s="138">
        <v>20</v>
      </c>
      <c r="D67" s="203"/>
      <c r="E67" s="216"/>
      <c r="F67" s="137"/>
      <c r="G67" s="205"/>
      <c r="H67" s="217"/>
      <c r="I67" s="137"/>
      <c r="J67" s="206"/>
      <c r="K67" s="205"/>
    </row>
    <row r="68" spans="1:11" ht="23.25" customHeight="1">
      <c r="A68" s="631" t="s">
        <v>238</v>
      </c>
      <c r="B68" s="136" t="s">
        <v>708</v>
      </c>
      <c r="C68" s="134"/>
      <c r="D68" s="205"/>
      <c r="E68" s="217"/>
      <c r="F68" s="133">
        <v>4</v>
      </c>
      <c r="G68" s="203"/>
      <c r="H68" s="219"/>
      <c r="I68" s="134"/>
      <c r="J68" s="206"/>
      <c r="K68" s="205"/>
    </row>
    <row r="69" spans="1:11" ht="23.25" customHeight="1">
      <c r="A69" s="703"/>
      <c r="B69" s="136" t="s">
        <v>161</v>
      </c>
      <c r="C69" s="133">
        <v>8</v>
      </c>
      <c r="D69" s="203"/>
      <c r="E69" s="216"/>
      <c r="F69" s="133">
        <v>8</v>
      </c>
      <c r="G69" s="203"/>
      <c r="H69" s="219"/>
      <c r="I69" s="133">
        <v>4</v>
      </c>
      <c r="J69" s="211"/>
      <c r="K69" s="203"/>
    </row>
    <row r="70" spans="1:11" ht="23.25" customHeight="1">
      <c r="A70" s="703"/>
      <c r="B70" s="138" t="s">
        <v>829</v>
      </c>
      <c r="C70" s="134"/>
      <c r="D70" s="205"/>
      <c r="E70" s="217"/>
      <c r="F70" s="134"/>
      <c r="G70" s="205"/>
      <c r="H70" s="218"/>
      <c r="I70" s="133">
        <v>6</v>
      </c>
      <c r="J70" s="211"/>
      <c r="K70" s="204"/>
    </row>
    <row r="71" spans="1:11" ht="23.25" customHeight="1">
      <c r="A71" s="703"/>
      <c r="B71" s="138" t="s">
        <v>830</v>
      </c>
      <c r="C71" s="134"/>
      <c r="D71" s="205"/>
      <c r="E71" s="217"/>
      <c r="F71" s="134"/>
      <c r="G71" s="205"/>
      <c r="H71" s="218"/>
      <c r="I71" s="133">
        <v>6</v>
      </c>
      <c r="J71" s="211"/>
      <c r="K71" s="204"/>
    </row>
    <row r="72" spans="1:11" ht="24">
      <c r="A72" s="703"/>
      <c r="B72" s="136" t="s">
        <v>236</v>
      </c>
      <c r="C72" s="134"/>
      <c r="D72" s="205"/>
      <c r="E72" s="217"/>
      <c r="F72" s="133">
        <v>4</v>
      </c>
      <c r="G72" s="203"/>
      <c r="H72" s="219"/>
      <c r="I72" s="134"/>
      <c r="J72" s="206"/>
      <c r="K72" s="205"/>
    </row>
    <row r="73" spans="1:11" ht="21" customHeight="1">
      <c r="A73" s="703"/>
      <c r="B73" s="136" t="s">
        <v>235</v>
      </c>
      <c r="C73" s="133">
        <v>3</v>
      </c>
      <c r="D73" s="203"/>
      <c r="E73" s="216"/>
      <c r="F73" s="134"/>
      <c r="G73" s="205"/>
      <c r="H73" s="218"/>
      <c r="I73" s="133">
        <v>3</v>
      </c>
      <c r="J73" s="211"/>
      <c r="K73" s="203"/>
    </row>
    <row r="74" spans="1:11" ht="24.75" customHeight="1">
      <c r="A74" s="703"/>
      <c r="B74" s="136" t="s">
        <v>944</v>
      </c>
      <c r="C74" s="133">
        <v>1</v>
      </c>
      <c r="D74" s="203"/>
      <c r="E74" s="216"/>
      <c r="F74" s="134"/>
      <c r="G74" s="205"/>
      <c r="H74" s="218"/>
      <c r="I74" s="134"/>
      <c r="J74" s="206"/>
      <c r="K74" s="205"/>
    </row>
    <row r="75" spans="1:11" ht="24">
      <c r="A75" s="703"/>
      <c r="B75" s="136" t="s">
        <v>237</v>
      </c>
      <c r="C75" s="134"/>
      <c r="D75" s="205"/>
      <c r="E75" s="217"/>
      <c r="F75" s="133">
        <v>5</v>
      </c>
      <c r="G75" s="203"/>
      <c r="H75" s="219"/>
      <c r="I75" s="133">
        <v>5</v>
      </c>
      <c r="J75" s="211"/>
      <c r="K75" s="203"/>
    </row>
    <row r="76" spans="1:11" ht="24">
      <c r="A76" s="703"/>
      <c r="B76" s="136" t="s">
        <v>69</v>
      </c>
      <c r="C76" s="133">
        <v>20</v>
      </c>
      <c r="D76" s="203"/>
      <c r="E76" s="216"/>
      <c r="F76" s="133">
        <v>10</v>
      </c>
      <c r="G76" s="203"/>
      <c r="H76" s="219"/>
      <c r="I76" s="133">
        <v>20</v>
      </c>
      <c r="J76" s="211"/>
      <c r="K76" s="203"/>
    </row>
    <row r="77" spans="1:11" ht="24">
      <c r="A77" s="703"/>
      <c r="B77" s="136" t="s">
        <v>103</v>
      </c>
      <c r="C77" s="133">
        <v>20</v>
      </c>
      <c r="D77" s="203"/>
      <c r="E77" s="216"/>
      <c r="F77" s="133">
        <v>20</v>
      </c>
      <c r="G77" s="203"/>
      <c r="H77" s="219"/>
      <c r="I77" s="133">
        <v>20</v>
      </c>
      <c r="J77" s="211"/>
      <c r="K77" s="203"/>
    </row>
    <row r="78" spans="1:11" ht="24">
      <c r="A78" s="715"/>
      <c r="B78" s="91" t="s">
        <v>164</v>
      </c>
      <c r="C78" s="133">
        <v>5</v>
      </c>
      <c r="D78" s="203"/>
      <c r="E78" s="216"/>
      <c r="F78" s="134"/>
      <c r="G78" s="205"/>
      <c r="H78" s="218"/>
      <c r="I78" s="134"/>
      <c r="J78" s="206"/>
      <c r="K78" s="205"/>
    </row>
    <row r="79" spans="1:11" ht="24">
      <c r="A79" s="591" t="s">
        <v>239</v>
      </c>
      <c r="B79" s="138" t="s">
        <v>165</v>
      </c>
      <c r="C79" s="133">
        <v>100</v>
      </c>
      <c r="D79" s="203"/>
      <c r="E79" s="216"/>
      <c r="F79" s="134"/>
      <c r="G79" s="205"/>
      <c r="H79" s="218"/>
      <c r="I79" s="134"/>
      <c r="J79" s="206"/>
      <c r="K79" s="205"/>
    </row>
    <row r="80" spans="1:11" ht="24">
      <c r="A80" s="591"/>
      <c r="B80" s="138" t="s">
        <v>240</v>
      </c>
      <c r="C80" s="133">
        <v>10</v>
      </c>
      <c r="D80" s="203"/>
      <c r="E80" s="216"/>
      <c r="F80" s="134"/>
      <c r="G80" s="205"/>
      <c r="H80" s="218"/>
      <c r="I80" s="133">
        <v>10</v>
      </c>
      <c r="J80" s="211"/>
      <c r="K80" s="203"/>
    </row>
    <row r="81" spans="1:11" ht="24">
      <c r="A81" s="591"/>
      <c r="B81" s="138" t="s">
        <v>716</v>
      </c>
      <c r="C81" s="134"/>
      <c r="D81" s="205"/>
      <c r="E81" s="217"/>
      <c r="F81" s="133">
        <v>30</v>
      </c>
      <c r="G81" s="204"/>
      <c r="H81" s="219"/>
      <c r="I81" s="133">
        <v>100</v>
      </c>
      <c r="J81" s="211"/>
      <c r="K81" s="203"/>
    </row>
    <row r="82" spans="1:11" ht="24">
      <c r="A82" s="591" t="s">
        <v>389</v>
      </c>
      <c r="B82" s="136" t="s">
        <v>33</v>
      </c>
      <c r="C82" s="133">
        <v>10</v>
      </c>
      <c r="D82" s="203"/>
      <c r="E82" s="216"/>
      <c r="F82" s="133">
        <v>10</v>
      </c>
      <c r="G82" s="203"/>
      <c r="H82" s="219"/>
      <c r="I82" s="134"/>
      <c r="J82" s="206"/>
      <c r="K82" s="205"/>
    </row>
    <row r="83" spans="1:11" ht="24">
      <c r="A83" s="591"/>
      <c r="B83" s="136" t="s">
        <v>34</v>
      </c>
      <c r="C83" s="133">
        <v>10</v>
      </c>
      <c r="D83" s="203"/>
      <c r="E83" s="216"/>
      <c r="F83" s="133">
        <v>10</v>
      </c>
      <c r="G83" s="203"/>
      <c r="H83" s="219"/>
      <c r="I83" s="134"/>
      <c r="J83" s="206"/>
      <c r="K83" s="205"/>
    </row>
    <row r="84" spans="1:11" ht="24">
      <c r="A84" s="591"/>
      <c r="B84" s="136" t="s">
        <v>35</v>
      </c>
      <c r="C84" s="133">
        <v>3</v>
      </c>
      <c r="D84" s="203"/>
      <c r="E84" s="216"/>
      <c r="F84" s="133">
        <v>3</v>
      </c>
      <c r="G84" s="203"/>
      <c r="H84" s="219"/>
      <c r="I84" s="134"/>
      <c r="J84" s="206"/>
      <c r="K84" s="205"/>
    </row>
    <row r="85" spans="1:11" ht="24">
      <c r="A85" s="591"/>
      <c r="B85" s="136" t="s">
        <v>36</v>
      </c>
      <c r="C85" s="133">
        <v>3</v>
      </c>
      <c r="D85" s="203"/>
      <c r="E85" s="216"/>
      <c r="F85" s="133">
        <v>3</v>
      </c>
      <c r="G85" s="203"/>
      <c r="H85" s="219"/>
      <c r="I85" s="133">
        <v>3</v>
      </c>
      <c r="J85" s="211"/>
      <c r="K85" s="203"/>
    </row>
    <row r="86" spans="1:11" ht="24">
      <c r="A86" s="591"/>
      <c r="B86" s="136" t="s">
        <v>37</v>
      </c>
      <c r="C86" s="133">
        <v>5</v>
      </c>
      <c r="D86" s="203"/>
      <c r="E86" s="216"/>
      <c r="F86" s="133">
        <v>5</v>
      </c>
      <c r="G86" s="203"/>
      <c r="H86" s="219"/>
      <c r="I86" s="133">
        <v>5</v>
      </c>
      <c r="J86" s="211"/>
      <c r="K86" s="203"/>
    </row>
    <row r="87" spans="1:11" ht="24">
      <c r="A87" s="591"/>
      <c r="B87" s="139" t="s">
        <v>772</v>
      </c>
      <c r="C87" s="133">
        <v>40</v>
      </c>
      <c r="D87" s="203"/>
      <c r="E87" s="216"/>
      <c r="F87" s="134"/>
      <c r="G87" s="205"/>
      <c r="H87" s="218"/>
      <c r="I87" s="133">
        <v>20</v>
      </c>
      <c r="J87" s="211"/>
      <c r="K87" s="203"/>
    </row>
    <row r="88" spans="1:11" ht="24">
      <c r="A88" s="591"/>
      <c r="B88" s="136" t="s">
        <v>38</v>
      </c>
      <c r="C88" s="133">
        <v>10</v>
      </c>
      <c r="D88" s="203"/>
      <c r="E88" s="216"/>
      <c r="F88" s="133">
        <v>10</v>
      </c>
      <c r="G88" s="203"/>
      <c r="H88" s="219"/>
      <c r="I88" s="133">
        <v>10</v>
      </c>
      <c r="J88" s="211"/>
      <c r="K88" s="203"/>
    </row>
    <row r="89" spans="1:11" ht="24">
      <c r="A89" s="591"/>
      <c r="B89" s="136" t="s">
        <v>114</v>
      </c>
      <c r="C89" s="133">
        <v>10</v>
      </c>
      <c r="D89" s="203"/>
      <c r="E89" s="216"/>
      <c r="F89" s="134"/>
      <c r="G89" s="205"/>
      <c r="H89" s="218"/>
      <c r="I89" s="134"/>
      <c r="J89" s="206"/>
      <c r="K89" s="205"/>
    </row>
    <row r="90" spans="1:11" ht="24">
      <c r="A90" s="591"/>
      <c r="B90" s="136" t="s">
        <v>105</v>
      </c>
      <c r="C90" s="133">
        <v>10</v>
      </c>
      <c r="D90" s="203"/>
      <c r="E90" s="216"/>
      <c r="F90" s="134"/>
      <c r="G90" s="205"/>
      <c r="H90" s="218"/>
      <c r="I90" s="134"/>
      <c r="J90" s="206"/>
      <c r="K90" s="205"/>
    </row>
    <row r="91" spans="1:11" ht="24">
      <c r="A91" s="591"/>
      <c r="B91" s="138" t="s">
        <v>167</v>
      </c>
      <c r="C91" s="133">
        <v>20</v>
      </c>
      <c r="D91" s="203"/>
      <c r="E91" s="216"/>
      <c r="F91" s="134"/>
      <c r="G91" s="205"/>
      <c r="H91" s="218"/>
      <c r="I91" s="134"/>
      <c r="J91" s="206"/>
      <c r="K91" s="205"/>
    </row>
    <row r="92" spans="1:11" ht="24">
      <c r="A92" s="591"/>
      <c r="B92" s="138" t="s">
        <v>945</v>
      </c>
      <c r="C92" s="133">
        <v>3</v>
      </c>
      <c r="D92" s="204"/>
      <c r="E92" s="216"/>
      <c r="F92" s="133">
        <v>3</v>
      </c>
      <c r="G92" s="204"/>
      <c r="H92" s="219"/>
      <c r="I92" s="133">
        <v>2</v>
      </c>
      <c r="J92" s="211"/>
      <c r="K92" s="204"/>
    </row>
    <row r="93" spans="1:11" ht="24">
      <c r="A93" s="591"/>
      <c r="B93" s="138" t="s">
        <v>946</v>
      </c>
      <c r="C93" s="133">
        <v>10</v>
      </c>
      <c r="D93" s="204"/>
      <c r="E93" s="216"/>
      <c r="F93" s="134"/>
      <c r="G93" s="205"/>
      <c r="H93" s="218"/>
      <c r="I93" s="134"/>
      <c r="J93" s="206"/>
      <c r="K93" s="205"/>
    </row>
    <row r="94" spans="1:11" ht="23.25" customHeight="1">
      <c r="A94" s="591"/>
      <c r="B94" s="138" t="s">
        <v>796</v>
      </c>
      <c r="C94" s="133">
        <v>2</v>
      </c>
      <c r="D94" s="203"/>
      <c r="E94" s="216"/>
      <c r="F94" s="134"/>
      <c r="G94" s="205"/>
      <c r="H94" s="218"/>
      <c r="I94" s="134"/>
      <c r="J94" s="206"/>
      <c r="K94" s="205"/>
    </row>
    <row r="95" spans="1:11" ht="24">
      <c r="A95" s="699" t="s">
        <v>241</v>
      </c>
      <c r="B95" s="136" t="s">
        <v>168</v>
      </c>
      <c r="C95" s="134"/>
      <c r="D95" s="205"/>
      <c r="E95" s="217"/>
      <c r="F95" s="134"/>
      <c r="G95" s="205"/>
      <c r="H95" s="218"/>
      <c r="I95" s="133">
        <v>3</v>
      </c>
      <c r="J95" s="211"/>
      <c r="K95" s="203"/>
    </row>
    <row r="96" spans="1:11" ht="24">
      <c r="A96" s="699"/>
      <c r="B96" s="136" t="s">
        <v>63</v>
      </c>
      <c r="C96" s="133">
        <v>2</v>
      </c>
      <c r="D96" s="203"/>
      <c r="E96" s="216"/>
      <c r="F96" s="134"/>
      <c r="G96" s="205"/>
      <c r="H96" s="218"/>
      <c r="I96" s="134"/>
      <c r="J96" s="206"/>
      <c r="K96" s="205"/>
    </row>
    <row r="97" spans="1:11" ht="24">
      <c r="A97" s="699"/>
      <c r="B97" s="136" t="s">
        <v>62</v>
      </c>
      <c r="C97" s="133">
        <v>2</v>
      </c>
      <c r="D97" s="203"/>
      <c r="E97" s="216"/>
      <c r="F97" s="134"/>
      <c r="G97" s="205"/>
      <c r="H97" s="218"/>
      <c r="I97" s="134"/>
      <c r="J97" s="206"/>
      <c r="K97" s="205"/>
    </row>
    <row r="98" spans="1:11" ht="24">
      <c r="A98" s="699"/>
      <c r="B98" s="136" t="s">
        <v>61</v>
      </c>
      <c r="C98" s="133">
        <v>2</v>
      </c>
      <c r="D98" s="203"/>
      <c r="E98" s="216"/>
      <c r="F98" s="134"/>
      <c r="G98" s="205"/>
      <c r="H98" s="218"/>
      <c r="I98" s="134"/>
      <c r="J98" s="206"/>
      <c r="K98" s="205"/>
    </row>
    <row r="99" spans="1:11" ht="24">
      <c r="A99" s="699"/>
      <c r="B99" s="136" t="s">
        <v>64</v>
      </c>
      <c r="C99" s="133">
        <v>2</v>
      </c>
      <c r="D99" s="203"/>
      <c r="E99" s="216"/>
      <c r="F99" s="134"/>
      <c r="G99" s="205"/>
      <c r="H99" s="218"/>
      <c r="I99" s="134"/>
      <c r="J99" s="206"/>
      <c r="K99" s="205"/>
    </row>
    <row r="100" spans="1:11" ht="24">
      <c r="A100" s="699"/>
      <c r="B100" s="136" t="s">
        <v>65</v>
      </c>
      <c r="C100" s="133">
        <v>2</v>
      </c>
      <c r="D100" s="203"/>
      <c r="E100" s="216"/>
      <c r="F100" s="134"/>
      <c r="G100" s="205"/>
      <c r="H100" s="218"/>
      <c r="I100" s="133">
        <v>2</v>
      </c>
      <c r="J100" s="211"/>
      <c r="K100" s="204"/>
    </row>
    <row r="101" spans="1:11" ht="24">
      <c r="A101" s="699"/>
      <c r="B101" s="136" t="s">
        <v>243</v>
      </c>
      <c r="C101" s="133">
        <v>2</v>
      </c>
      <c r="D101" s="203"/>
      <c r="E101" s="216"/>
      <c r="F101" s="134"/>
      <c r="G101" s="205"/>
      <c r="H101" s="218"/>
      <c r="I101" s="133">
        <v>5</v>
      </c>
      <c r="J101" s="211"/>
      <c r="K101" s="203"/>
    </row>
    <row r="102" spans="1:11" ht="24">
      <c r="A102" s="699"/>
      <c r="B102" s="136" t="s">
        <v>244</v>
      </c>
      <c r="C102" s="133">
        <v>2</v>
      </c>
      <c r="D102" s="203"/>
      <c r="E102" s="216"/>
      <c r="F102" s="134"/>
      <c r="G102" s="205"/>
      <c r="H102" s="218"/>
      <c r="I102" s="133">
        <v>5</v>
      </c>
      <c r="J102" s="211"/>
      <c r="K102" s="203"/>
    </row>
    <row r="103" spans="1:11" ht="24">
      <c r="A103" s="699"/>
      <c r="B103" s="136" t="s">
        <v>588</v>
      </c>
      <c r="C103" s="133">
        <v>4</v>
      </c>
      <c r="D103" s="203"/>
      <c r="E103" s="216"/>
      <c r="F103" s="134"/>
      <c r="G103" s="205"/>
      <c r="H103" s="218"/>
      <c r="I103" s="134"/>
      <c r="J103" s="206"/>
      <c r="K103" s="205"/>
    </row>
    <row r="104" spans="1:11" ht="24">
      <c r="A104" s="699"/>
      <c r="B104" s="138" t="s">
        <v>589</v>
      </c>
      <c r="C104" s="133">
        <v>3</v>
      </c>
      <c r="D104" s="204"/>
      <c r="E104" s="216"/>
      <c r="F104" s="134"/>
      <c r="G104" s="205"/>
      <c r="H104" s="218"/>
      <c r="I104" s="133">
        <v>3</v>
      </c>
      <c r="J104" s="211"/>
      <c r="K104" s="204"/>
    </row>
    <row r="105" spans="1:11" ht="24">
      <c r="A105" s="699"/>
      <c r="B105" s="138" t="s">
        <v>797</v>
      </c>
      <c r="C105" s="134"/>
      <c r="D105" s="205"/>
      <c r="E105" s="217"/>
      <c r="F105" s="134"/>
      <c r="G105" s="205"/>
      <c r="H105" s="218"/>
      <c r="I105" s="133">
        <v>5</v>
      </c>
      <c r="J105" s="211"/>
      <c r="K105" s="204"/>
    </row>
    <row r="106" spans="1:11" ht="24">
      <c r="A106" s="699"/>
      <c r="B106" s="136" t="s">
        <v>798</v>
      </c>
      <c r="C106" s="133">
        <v>2</v>
      </c>
      <c r="D106" s="203"/>
      <c r="E106" s="216"/>
      <c r="F106" s="134"/>
      <c r="G106" s="205"/>
      <c r="H106" s="218"/>
      <c r="I106" s="134"/>
      <c r="J106" s="206"/>
      <c r="K106" s="205"/>
    </row>
    <row r="107" spans="1:11" ht="24">
      <c r="A107" s="699"/>
      <c r="B107" s="136" t="s">
        <v>799</v>
      </c>
      <c r="C107" s="133">
        <v>5</v>
      </c>
      <c r="D107" s="203"/>
      <c r="E107" s="216"/>
      <c r="F107" s="134"/>
      <c r="G107" s="205"/>
      <c r="H107" s="218"/>
      <c r="I107" s="134"/>
      <c r="J107" s="206"/>
      <c r="K107" s="205"/>
    </row>
    <row r="108" spans="1:11" ht="24">
      <c r="A108" s="699"/>
      <c r="B108" s="136" t="s">
        <v>802</v>
      </c>
      <c r="C108" s="133">
        <v>2</v>
      </c>
      <c r="D108" s="203"/>
      <c r="E108" s="216"/>
      <c r="F108" s="134"/>
      <c r="G108" s="205"/>
      <c r="H108" s="218"/>
      <c r="I108" s="134"/>
      <c r="J108" s="206"/>
      <c r="K108" s="205"/>
    </row>
    <row r="109" spans="1:11" ht="24">
      <c r="A109" s="699"/>
      <c r="B109" s="136" t="s">
        <v>590</v>
      </c>
      <c r="C109" s="133">
        <v>5</v>
      </c>
      <c r="D109" s="203"/>
      <c r="E109" s="216"/>
      <c r="F109" s="134"/>
      <c r="G109" s="205"/>
      <c r="H109" s="218"/>
      <c r="I109" s="134"/>
      <c r="J109" s="206"/>
      <c r="K109" s="205"/>
    </row>
    <row r="110" spans="1:11" ht="24">
      <c r="A110" s="699"/>
      <c r="B110" s="136" t="s">
        <v>591</v>
      </c>
      <c r="C110" s="133">
        <v>5</v>
      </c>
      <c r="D110" s="203"/>
      <c r="E110" s="216"/>
      <c r="F110" s="134"/>
      <c r="G110" s="205"/>
      <c r="H110" s="218"/>
      <c r="I110" s="133">
        <v>5</v>
      </c>
      <c r="J110" s="211"/>
      <c r="K110" s="204"/>
    </row>
    <row r="111" spans="1:11" ht="24">
      <c r="A111" s="699"/>
      <c r="B111" s="136" t="s">
        <v>592</v>
      </c>
      <c r="C111" s="133">
        <v>5</v>
      </c>
      <c r="D111" s="203"/>
      <c r="E111" s="216"/>
      <c r="F111" s="134"/>
      <c r="G111" s="205"/>
      <c r="H111" s="218"/>
      <c r="I111" s="134"/>
      <c r="J111" s="206"/>
      <c r="K111" s="205"/>
    </row>
    <row r="112" spans="1:11" ht="24">
      <c r="A112" s="699"/>
      <c r="B112" s="136" t="s">
        <v>593</v>
      </c>
      <c r="C112" s="133">
        <v>5</v>
      </c>
      <c r="D112" s="203"/>
      <c r="E112" s="216"/>
      <c r="F112" s="134"/>
      <c r="G112" s="205"/>
      <c r="H112" s="218"/>
      <c r="I112" s="134"/>
      <c r="J112" s="206"/>
      <c r="K112" s="205"/>
    </row>
    <row r="113" spans="1:11" ht="24">
      <c r="A113" s="699"/>
      <c r="B113" s="136" t="s">
        <v>594</v>
      </c>
      <c r="C113" s="133">
        <v>5</v>
      </c>
      <c r="D113" s="203"/>
      <c r="E113" s="216"/>
      <c r="F113" s="134"/>
      <c r="G113" s="205"/>
      <c r="H113" s="218"/>
      <c r="I113" s="134"/>
      <c r="J113" s="206"/>
      <c r="K113" s="205"/>
    </row>
    <row r="114" spans="1:11" ht="24">
      <c r="A114" s="699"/>
      <c r="B114" s="136" t="s">
        <v>595</v>
      </c>
      <c r="C114" s="133">
        <v>5</v>
      </c>
      <c r="D114" s="203"/>
      <c r="E114" s="216"/>
      <c r="F114" s="134"/>
      <c r="G114" s="205"/>
      <c r="H114" s="218"/>
      <c r="I114" s="134"/>
      <c r="J114" s="206"/>
      <c r="K114" s="205"/>
    </row>
    <row r="115" spans="1:11" ht="24">
      <c r="A115" s="699"/>
      <c r="B115" s="136" t="s">
        <v>596</v>
      </c>
      <c r="C115" s="133">
        <v>5</v>
      </c>
      <c r="D115" s="203"/>
      <c r="E115" s="216"/>
      <c r="F115" s="134"/>
      <c r="G115" s="205"/>
      <c r="H115" s="218"/>
      <c r="I115" s="134"/>
      <c r="J115" s="206"/>
      <c r="K115" s="205"/>
    </row>
    <row r="116" spans="1:11" ht="24">
      <c r="A116" s="699"/>
      <c r="B116" s="138" t="s">
        <v>242</v>
      </c>
      <c r="C116" s="133">
        <v>5</v>
      </c>
      <c r="D116" s="203"/>
      <c r="E116" s="216"/>
      <c r="F116" s="133">
        <v>5</v>
      </c>
      <c r="G116" s="203"/>
      <c r="H116" s="219"/>
      <c r="I116" s="133">
        <v>5</v>
      </c>
      <c r="J116" s="211"/>
      <c r="K116" s="203"/>
    </row>
    <row r="117" spans="1:11" ht="24">
      <c r="A117" s="699"/>
      <c r="B117" s="138" t="s">
        <v>947</v>
      </c>
      <c r="C117" s="134"/>
      <c r="D117" s="205"/>
      <c r="E117" s="217"/>
      <c r="F117" s="134"/>
      <c r="G117" s="205"/>
      <c r="H117" s="218"/>
      <c r="I117" s="133">
        <v>3</v>
      </c>
      <c r="J117" s="211"/>
      <c r="K117" s="204"/>
    </row>
    <row r="118" spans="1:11" ht="24" customHeight="1">
      <c r="A118" s="699"/>
      <c r="B118" s="136" t="s">
        <v>85</v>
      </c>
      <c r="C118" s="138">
        <v>5</v>
      </c>
      <c r="D118" s="203"/>
      <c r="E118" s="216"/>
      <c r="F118" s="138">
        <v>5</v>
      </c>
      <c r="G118" s="204"/>
      <c r="H118" s="219"/>
      <c r="I118" s="137"/>
      <c r="J118" s="206"/>
      <c r="K118" s="205"/>
    </row>
    <row r="119" spans="1:11" ht="24">
      <c r="A119" s="700"/>
      <c r="B119" s="138" t="s">
        <v>245</v>
      </c>
      <c r="C119" s="133">
        <v>5</v>
      </c>
      <c r="D119" s="203"/>
      <c r="E119" s="216"/>
      <c r="F119" s="134"/>
      <c r="G119" s="205"/>
      <c r="H119" s="218"/>
      <c r="I119" s="133">
        <v>5</v>
      </c>
      <c r="J119" s="211"/>
      <c r="K119" s="203"/>
    </row>
    <row r="120" spans="1:11" ht="24">
      <c r="A120" s="591" t="s">
        <v>249</v>
      </c>
      <c r="B120" s="138" t="s">
        <v>329</v>
      </c>
      <c r="C120" s="133">
        <v>2</v>
      </c>
      <c r="D120" s="203"/>
      <c r="E120" s="216"/>
      <c r="F120" s="134"/>
      <c r="G120" s="205"/>
      <c r="H120" s="218"/>
      <c r="I120" s="133">
        <v>2</v>
      </c>
      <c r="J120" s="211"/>
      <c r="K120" s="203"/>
    </row>
    <row r="121" spans="1:11">
      <c r="A121" s="591"/>
      <c r="B121" s="138" t="s">
        <v>948</v>
      </c>
      <c r="C121" s="134"/>
      <c r="D121" s="205"/>
      <c r="E121" s="217"/>
      <c r="F121" s="134"/>
      <c r="G121" s="205"/>
      <c r="H121" s="218"/>
      <c r="I121" s="133">
        <v>4</v>
      </c>
      <c r="J121" s="211"/>
      <c r="K121" s="204"/>
    </row>
    <row r="122" spans="1:11" ht="24">
      <c r="A122" s="591"/>
      <c r="B122" s="138" t="s">
        <v>949</v>
      </c>
      <c r="C122" s="134"/>
      <c r="D122" s="205"/>
      <c r="E122" s="217"/>
      <c r="F122" s="134"/>
      <c r="G122" s="205"/>
      <c r="H122" s="218"/>
      <c r="I122" s="133">
        <v>4</v>
      </c>
      <c r="J122" s="211"/>
      <c r="K122" s="204"/>
    </row>
    <row r="123" spans="1:11" ht="36">
      <c r="A123" s="591"/>
      <c r="B123" s="138" t="s">
        <v>576</v>
      </c>
      <c r="C123" s="133">
        <v>3</v>
      </c>
      <c r="D123" s="203"/>
      <c r="E123" s="216"/>
      <c r="F123" s="134"/>
      <c r="G123" s="205"/>
      <c r="H123" s="218"/>
      <c r="I123" s="133">
        <v>2</v>
      </c>
      <c r="J123" s="211"/>
      <c r="K123" s="203"/>
    </row>
    <row r="124" spans="1:11" ht="24">
      <c r="A124" s="591"/>
      <c r="B124" s="138" t="s">
        <v>800</v>
      </c>
      <c r="C124" s="133">
        <v>5</v>
      </c>
      <c r="D124" s="203"/>
      <c r="E124" s="216"/>
      <c r="F124" s="133">
        <v>5</v>
      </c>
      <c r="G124" s="203"/>
      <c r="H124" s="216"/>
      <c r="I124" s="133">
        <v>5</v>
      </c>
      <c r="J124" s="211"/>
      <c r="K124" s="203"/>
    </row>
    <row r="125" spans="1:11" ht="24">
      <c r="A125" s="591"/>
      <c r="B125" s="138" t="s">
        <v>246</v>
      </c>
      <c r="C125" s="133">
        <v>2</v>
      </c>
      <c r="D125" s="203"/>
      <c r="E125" s="216"/>
      <c r="F125" s="134"/>
      <c r="G125" s="205"/>
      <c r="H125" s="218"/>
      <c r="I125" s="133">
        <v>2</v>
      </c>
      <c r="J125" s="211"/>
      <c r="K125" s="203"/>
    </row>
    <row r="126" spans="1:11" ht="24">
      <c r="A126" s="591"/>
      <c r="B126" s="138" t="s">
        <v>801</v>
      </c>
      <c r="C126" s="133">
        <v>4</v>
      </c>
      <c r="D126" s="203"/>
      <c r="E126" s="216"/>
      <c r="F126" s="133">
        <v>4</v>
      </c>
      <c r="G126" s="203"/>
      <c r="H126" s="219"/>
      <c r="I126" s="133">
        <v>2</v>
      </c>
      <c r="J126" s="211"/>
      <c r="K126" s="203"/>
    </row>
    <row r="127" spans="1:11" ht="24">
      <c r="A127" s="591"/>
      <c r="B127" s="138" t="s">
        <v>583</v>
      </c>
      <c r="C127" s="133">
        <v>10</v>
      </c>
      <c r="D127" s="203"/>
      <c r="E127" s="216"/>
      <c r="F127" s="134"/>
      <c r="G127" s="205"/>
      <c r="H127" s="218"/>
      <c r="I127" s="133">
        <v>10</v>
      </c>
      <c r="J127" s="211"/>
      <c r="K127" s="203"/>
    </row>
    <row r="128" spans="1:11" ht="24">
      <c r="A128" s="591"/>
      <c r="B128" s="138" t="s">
        <v>330</v>
      </c>
      <c r="C128" s="133">
        <v>160</v>
      </c>
      <c r="D128" s="203"/>
      <c r="E128" s="216"/>
      <c r="F128" s="134"/>
      <c r="G128" s="205"/>
      <c r="H128" s="218"/>
      <c r="I128" s="134"/>
      <c r="J128" s="206"/>
      <c r="K128" s="205"/>
    </row>
    <row r="129" spans="1:11" ht="24">
      <c r="A129" s="591"/>
      <c r="B129" s="138" t="s">
        <v>331</v>
      </c>
      <c r="C129" s="133">
        <v>40</v>
      </c>
      <c r="D129" s="203"/>
      <c r="E129" s="216"/>
      <c r="F129" s="134"/>
      <c r="G129" s="205"/>
      <c r="H129" s="218"/>
      <c r="I129" s="134"/>
      <c r="J129" s="206"/>
      <c r="K129" s="205"/>
    </row>
    <row r="130" spans="1:11" ht="24">
      <c r="A130" s="591"/>
      <c r="B130" s="138" t="s">
        <v>247</v>
      </c>
      <c r="C130" s="133">
        <v>4</v>
      </c>
      <c r="D130" s="203"/>
      <c r="E130" s="216"/>
      <c r="F130" s="134"/>
      <c r="G130" s="205"/>
      <c r="H130" s="218"/>
      <c r="I130" s="133">
        <v>2</v>
      </c>
      <c r="J130" s="211"/>
      <c r="K130" s="204"/>
    </row>
    <row r="131" spans="1:11" ht="20.25" customHeight="1">
      <c r="A131" s="591"/>
      <c r="B131" s="138" t="s">
        <v>950</v>
      </c>
      <c r="C131" s="133">
        <v>100</v>
      </c>
      <c r="D131" s="203"/>
      <c r="E131" s="216"/>
      <c r="F131" s="134"/>
      <c r="G131" s="205"/>
      <c r="H131" s="218"/>
      <c r="I131" s="133">
        <v>20</v>
      </c>
      <c r="J131" s="211"/>
      <c r="K131" s="203"/>
    </row>
    <row r="132" spans="1:11" ht="24">
      <c r="A132" s="591"/>
      <c r="B132" s="138" t="s">
        <v>584</v>
      </c>
      <c r="C132" s="134"/>
      <c r="D132" s="205"/>
      <c r="E132" s="217"/>
      <c r="F132" s="134"/>
      <c r="G132" s="205"/>
      <c r="H132" s="218"/>
      <c r="I132" s="133">
        <v>50</v>
      </c>
      <c r="J132" s="211"/>
      <c r="K132" s="203"/>
    </row>
    <row r="133" spans="1:11" ht="24">
      <c r="A133" s="591"/>
      <c r="B133" s="138" t="s">
        <v>951</v>
      </c>
      <c r="C133" s="133">
        <v>20</v>
      </c>
      <c r="D133" s="203"/>
      <c r="E133" s="216"/>
      <c r="F133" s="134"/>
      <c r="G133" s="205"/>
      <c r="H133" s="218"/>
      <c r="I133" s="134"/>
      <c r="J133" s="206"/>
      <c r="K133" s="205"/>
    </row>
    <row r="134" spans="1:11" ht="24">
      <c r="A134" s="591"/>
      <c r="B134" s="138" t="s">
        <v>587</v>
      </c>
      <c r="C134" s="133">
        <v>2</v>
      </c>
      <c r="D134" s="203"/>
      <c r="E134" s="216"/>
      <c r="F134" s="134"/>
      <c r="G134" s="205"/>
      <c r="H134" s="218"/>
      <c r="I134" s="134"/>
      <c r="J134" s="206"/>
      <c r="K134" s="205"/>
    </row>
    <row r="135" spans="1:11" ht="24">
      <c r="A135" s="591"/>
      <c r="B135" s="138" t="s">
        <v>172</v>
      </c>
      <c r="C135" s="133">
        <v>2</v>
      </c>
      <c r="D135" s="204"/>
      <c r="E135" s="216"/>
      <c r="F135" s="133">
        <v>2</v>
      </c>
      <c r="G135" s="204"/>
      <c r="H135" s="219"/>
      <c r="I135" s="134"/>
      <c r="J135" s="206"/>
      <c r="K135" s="205"/>
    </row>
    <row r="136" spans="1:11" ht="24">
      <c r="A136" s="591"/>
      <c r="B136" s="138" t="s">
        <v>952</v>
      </c>
      <c r="C136" s="133">
        <v>3</v>
      </c>
      <c r="D136" s="204"/>
      <c r="E136" s="216"/>
      <c r="F136" s="134"/>
      <c r="G136" s="205"/>
      <c r="H136" s="218"/>
      <c r="I136" s="134"/>
      <c r="J136" s="206"/>
      <c r="K136" s="205"/>
    </row>
    <row r="137" spans="1:11" ht="24">
      <c r="A137" s="591"/>
      <c r="B137" s="138" t="s">
        <v>675</v>
      </c>
      <c r="C137" s="133">
        <v>1</v>
      </c>
      <c r="D137" s="204"/>
      <c r="E137" s="216"/>
      <c r="F137" s="134"/>
      <c r="G137" s="205"/>
      <c r="H137" s="218"/>
      <c r="I137" s="134"/>
      <c r="J137" s="206"/>
      <c r="K137" s="205"/>
    </row>
    <row r="138" spans="1:11" ht="24">
      <c r="A138" s="591"/>
      <c r="B138" s="138" t="s">
        <v>248</v>
      </c>
      <c r="C138" s="133">
        <v>10</v>
      </c>
      <c r="D138" s="203"/>
      <c r="E138" s="216"/>
      <c r="F138" s="134"/>
      <c r="G138" s="205"/>
      <c r="H138" s="218"/>
      <c r="I138" s="134"/>
      <c r="J138" s="206"/>
      <c r="K138" s="205"/>
    </row>
    <row r="139" spans="1:11" ht="24">
      <c r="A139" s="591" t="s">
        <v>251</v>
      </c>
      <c r="B139" s="138" t="s">
        <v>250</v>
      </c>
      <c r="C139" s="133">
        <v>10</v>
      </c>
      <c r="D139" s="203"/>
      <c r="E139" s="216"/>
      <c r="F139" s="133">
        <v>4</v>
      </c>
      <c r="G139" s="203"/>
      <c r="H139" s="219"/>
      <c r="I139" s="133">
        <v>4</v>
      </c>
      <c r="J139" s="211"/>
      <c r="K139" s="203"/>
    </row>
    <row r="140" spans="1:11" ht="24">
      <c r="A140" s="591"/>
      <c r="B140" s="136" t="s">
        <v>705</v>
      </c>
      <c r="C140" s="133">
        <v>10</v>
      </c>
      <c r="D140" s="203"/>
      <c r="E140" s="216"/>
      <c r="F140" s="133">
        <v>4</v>
      </c>
      <c r="G140" s="203"/>
      <c r="H140" s="219"/>
      <c r="I140" s="133">
        <v>4</v>
      </c>
      <c r="J140" s="211"/>
      <c r="K140" s="203"/>
    </row>
    <row r="141" spans="1:11" ht="21.75" customHeight="1">
      <c r="A141" s="591"/>
      <c r="B141" s="138" t="s">
        <v>179</v>
      </c>
      <c r="C141" s="133">
        <v>2</v>
      </c>
      <c r="D141" s="203"/>
      <c r="E141" s="216"/>
      <c r="F141" s="134"/>
      <c r="G141" s="205"/>
      <c r="H141" s="218"/>
      <c r="I141" s="134"/>
      <c r="J141" s="206"/>
      <c r="K141" s="205"/>
    </row>
    <row r="142" spans="1:11" ht="24.75" customHeight="1">
      <c r="A142" s="591"/>
      <c r="B142" s="138" t="s">
        <v>180</v>
      </c>
      <c r="C142" s="134"/>
      <c r="D142" s="205"/>
      <c r="E142" s="217"/>
      <c r="F142" s="134"/>
      <c r="G142" s="205"/>
      <c r="H142" s="218"/>
      <c r="I142" s="133">
        <v>80</v>
      </c>
      <c r="J142" s="211"/>
      <c r="K142" s="203"/>
    </row>
    <row r="143" spans="1:11" ht="23.25" customHeight="1">
      <c r="A143" s="591" t="s">
        <v>390</v>
      </c>
      <c r="B143" s="136" t="s">
        <v>252</v>
      </c>
      <c r="C143" s="133">
        <v>20</v>
      </c>
      <c r="D143" s="203"/>
      <c r="E143" s="216"/>
      <c r="F143" s="133">
        <v>10</v>
      </c>
      <c r="G143" s="203"/>
      <c r="H143" s="219"/>
      <c r="I143" s="133">
        <v>40</v>
      </c>
      <c r="J143" s="211"/>
      <c r="K143" s="203"/>
    </row>
    <row r="144" spans="1:11" ht="24">
      <c r="A144" s="591"/>
      <c r="B144" s="136" t="s">
        <v>253</v>
      </c>
      <c r="C144" s="134"/>
      <c r="D144" s="205"/>
      <c r="E144" s="217"/>
      <c r="F144" s="134"/>
      <c r="G144" s="205"/>
      <c r="H144" s="218"/>
      <c r="I144" s="133">
        <v>100</v>
      </c>
      <c r="J144" s="211"/>
      <c r="K144" s="203"/>
    </row>
    <row r="145" spans="1:11" ht="24">
      <c r="A145" s="591"/>
      <c r="B145" s="136" t="s">
        <v>254</v>
      </c>
      <c r="C145" s="133">
        <v>2</v>
      </c>
      <c r="D145" s="203"/>
      <c r="E145" s="216"/>
      <c r="F145" s="134"/>
      <c r="G145" s="205"/>
      <c r="H145" s="218"/>
      <c r="I145" s="134"/>
      <c r="J145" s="206"/>
      <c r="K145" s="205"/>
    </row>
    <row r="146" spans="1:11" ht="24.75" customHeight="1">
      <c r="A146" s="591"/>
      <c r="B146" s="138" t="s">
        <v>255</v>
      </c>
      <c r="C146" s="133">
        <v>1</v>
      </c>
      <c r="D146" s="203"/>
      <c r="E146" s="216"/>
      <c r="F146" s="133">
        <v>5</v>
      </c>
      <c r="G146" s="203"/>
      <c r="H146" s="219"/>
      <c r="I146" s="134"/>
      <c r="J146" s="206"/>
      <c r="K146" s="205"/>
    </row>
    <row r="147" spans="1:11" ht="24">
      <c r="A147" s="591"/>
      <c r="B147" s="138" t="s">
        <v>953</v>
      </c>
      <c r="C147" s="133">
        <v>10</v>
      </c>
      <c r="D147" s="203"/>
      <c r="E147" s="216"/>
      <c r="F147" s="134"/>
      <c r="G147" s="205"/>
      <c r="H147" s="218"/>
      <c r="I147" s="134"/>
      <c r="J147" s="206"/>
      <c r="K147" s="205"/>
    </row>
    <row r="148" spans="1:11" ht="24">
      <c r="A148" s="591"/>
      <c r="B148" s="138" t="s">
        <v>954</v>
      </c>
      <c r="C148" s="133">
        <v>10</v>
      </c>
      <c r="D148" s="203"/>
      <c r="E148" s="216"/>
      <c r="F148" s="134"/>
      <c r="G148" s="205"/>
      <c r="H148" s="218"/>
      <c r="I148" s="134"/>
      <c r="J148" s="206"/>
      <c r="K148" s="205"/>
    </row>
    <row r="149" spans="1:11" ht="24">
      <c r="A149" s="591"/>
      <c r="B149" s="138" t="s">
        <v>256</v>
      </c>
      <c r="C149" s="133">
        <v>10</v>
      </c>
      <c r="D149" s="203"/>
      <c r="E149" s="216"/>
      <c r="F149" s="133">
        <v>10</v>
      </c>
      <c r="G149" s="203"/>
      <c r="H149" s="219"/>
      <c r="I149" s="134"/>
      <c r="J149" s="206"/>
      <c r="K149" s="205"/>
    </row>
    <row r="150" spans="1:11" ht="24">
      <c r="A150" s="591"/>
      <c r="B150" s="138" t="s">
        <v>257</v>
      </c>
      <c r="C150" s="133">
        <v>2</v>
      </c>
      <c r="D150" s="203"/>
      <c r="E150" s="216"/>
      <c r="F150" s="133">
        <v>2</v>
      </c>
      <c r="G150" s="203"/>
      <c r="H150" s="219"/>
      <c r="I150" s="134"/>
      <c r="J150" s="206"/>
      <c r="K150" s="205"/>
    </row>
    <row r="151" spans="1:11" ht="24">
      <c r="A151" s="591"/>
      <c r="B151" s="138" t="s">
        <v>577</v>
      </c>
      <c r="C151" s="133">
        <v>4</v>
      </c>
      <c r="D151" s="203"/>
      <c r="E151" s="216"/>
      <c r="F151" s="134"/>
      <c r="G151" s="205"/>
      <c r="H151" s="218"/>
      <c r="I151" s="134"/>
      <c r="J151" s="206"/>
      <c r="K151" s="205"/>
    </row>
    <row r="152" spans="1:11" ht="24">
      <c r="A152" s="591"/>
      <c r="B152" s="138" t="s">
        <v>813</v>
      </c>
      <c r="C152" s="133">
        <v>10</v>
      </c>
      <c r="D152" s="203"/>
      <c r="E152" s="216"/>
      <c r="F152" s="134"/>
      <c r="G152" s="205"/>
      <c r="H152" s="218"/>
      <c r="I152" s="134"/>
      <c r="J152" s="206"/>
      <c r="K152" s="205"/>
    </row>
    <row r="153" spans="1:11" ht="24">
      <c r="A153" s="591"/>
      <c r="B153" s="138" t="s">
        <v>812</v>
      </c>
      <c r="C153" s="134"/>
      <c r="D153" s="205"/>
      <c r="E153" s="217"/>
      <c r="F153" s="133">
        <v>10</v>
      </c>
      <c r="G153" s="204"/>
      <c r="H153" s="219"/>
      <c r="I153" s="134"/>
      <c r="J153" s="206"/>
      <c r="K153" s="205"/>
    </row>
    <row r="154" spans="1:11" ht="24">
      <c r="A154" s="591"/>
      <c r="B154" s="138" t="s">
        <v>955</v>
      </c>
      <c r="C154" s="133">
        <v>6</v>
      </c>
      <c r="D154" s="204"/>
      <c r="E154" s="216"/>
      <c r="F154" s="134"/>
      <c r="G154" s="205"/>
      <c r="H154" s="218"/>
      <c r="I154" s="134"/>
      <c r="J154" s="206"/>
      <c r="K154" s="205"/>
    </row>
    <row r="155" spans="1:11" ht="22.5" customHeight="1">
      <c r="A155" s="591"/>
      <c r="B155" s="138" t="s">
        <v>261</v>
      </c>
      <c r="C155" s="133">
        <v>8</v>
      </c>
      <c r="D155" s="203"/>
      <c r="E155" s="216"/>
      <c r="F155" s="134"/>
      <c r="G155" s="205"/>
      <c r="H155" s="218"/>
      <c r="I155" s="133">
        <v>4</v>
      </c>
      <c r="J155" s="211"/>
      <c r="K155" s="203"/>
    </row>
    <row r="156" spans="1:11" ht="24">
      <c r="A156" s="591"/>
      <c r="B156" s="138" t="s">
        <v>258</v>
      </c>
      <c r="C156" s="133">
        <v>4</v>
      </c>
      <c r="D156" s="203"/>
      <c r="E156" s="216"/>
      <c r="F156" s="134"/>
      <c r="G156" s="205"/>
      <c r="H156" s="218"/>
      <c r="I156" s="133">
        <v>4</v>
      </c>
      <c r="J156" s="211"/>
      <c r="K156" s="203"/>
    </row>
    <row r="157" spans="1:11" ht="24">
      <c r="A157" s="591"/>
      <c r="B157" s="138" t="s">
        <v>259</v>
      </c>
      <c r="C157" s="133">
        <v>10</v>
      </c>
      <c r="D157" s="203"/>
      <c r="E157" s="216"/>
      <c r="F157" s="134"/>
      <c r="G157" s="205"/>
      <c r="H157" s="218"/>
      <c r="I157" s="134"/>
      <c r="J157" s="206"/>
      <c r="K157" s="205"/>
    </row>
    <row r="158" spans="1:11" ht="21" customHeight="1">
      <c r="A158" s="591"/>
      <c r="B158" s="138" t="s">
        <v>260</v>
      </c>
      <c r="C158" s="134"/>
      <c r="D158" s="205"/>
      <c r="E158" s="217"/>
      <c r="F158" s="134"/>
      <c r="G158" s="205"/>
      <c r="H158" s="218"/>
      <c r="I158" s="133">
        <v>20</v>
      </c>
      <c r="J158" s="211"/>
      <c r="K158" s="203"/>
    </row>
    <row r="159" spans="1:11" ht="24">
      <c r="A159" s="591" t="s">
        <v>266</v>
      </c>
      <c r="B159" s="136" t="s">
        <v>41</v>
      </c>
      <c r="C159" s="133">
        <v>7</v>
      </c>
      <c r="D159" s="203"/>
      <c r="E159" s="216"/>
      <c r="F159" s="133">
        <v>2</v>
      </c>
      <c r="G159" s="203"/>
      <c r="H159" s="219"/>
      <c r="I159" s="134"/>
      <c r="J159" s="206"/>
      <c r="K159" s="205"/>
    </row>
    <row r="160" spans="1:11">
      <c r="A160" s="591"/>
      <c r="B160" s="136" t="s">
        <v>42</v>
      </c>
      <c r="C160" s="133">
        <v>3</v>
      </c>
      <c r="D160" s="203"/>
      <c r="E160" s="216"/>
      <c r="F160" s="134"/>
      <c r="G160" s="205"/>
      <c r="H160" s="218"/>
      <c r="I160" s="133">
        <v>2</v>
      </c>
      <c r="J160" s="211"/>
      <c r="K160" s="203"/>
    </row>
    <row r="161" spans="1:11" ht="24">
      <c r="A161" s="591"/>
      <c r="B161" s="136" t="s">
        <v>332</v>
      </c>
      <c r="C161" s="133">
        <v>3</v>
      </c>
      <c r="D161" s="203"/>
      <c r="E161" s="216"/>
      <c r="F161" s="133">
        <v>3</v>
      </c>
      <c r="G161" s="203"/>
      <c r="H161" s="219"/>
      <c r="I161" s="133">
        <v>3</v>
      </c>
      <c r="J161" s="211"/>
      <c r="K161" s="203"/>
    </row>
    <row r="162" spans="1:11" ht="24">
      <c r="A162" s="591"/>
      <c r="B162" s="136" t="s">
        <v>959</v>
      </c>
      <c r="C162" s="99">
        <v>40</v>
      </c>
      <c r="D162" s="203"/>
      <c r="E162" s="216"/>
      <c r="F162" s="134"/>
      <c r="G162" s="205"/>
      <c r="H162" s="218"/>
      <c r="I162" s="134"/>
      <c r="J162" s="206"/>
      <c r="K162" s="205"/>
    </row>
    <row r="163" spans="1:11" ht="24">
      <c r="A163" s="591"/>
      <c r="B163" s="136" t="s">
        <v>960</v>
      </c>
      <c r="C163" s="99">
        <v>60</v>
      </c>
      <c r="D163" s="203"/>
      <c r="E163" s="216"/>
      <c r="F163" s="134"/>
      <c r="G163" s="205"/>
      <c r="H163" s="218"/>
      <c r="I163" s="134"/>
      <c r="J163" s="206"/>
      <c r="K163" s="205"/>
    </row>
    <row r="164" spans="1:11" ht="24">
      <c r="A164" s="591"/>
      <c r="B164" s="136" t="s">
        <v>961</v>
      </c>
      <c r="C164" s="99">
        <v>10</v>
      </c>
      <c r="D164" s="203"/>
      <c r="E164" s="216"/>
      <c r="F164" s="134"/>
      <c r="G164" s="205"/>
      <c r="H164" s="218"/>
      <c r="I164" s="134"/>
      <c r="J164" s="206"/>
      <c r="K164" s="205"/>
    </row>
    <row r="165" spans="1:11" ht="24">
      <c r="A165" s="591"/>
      <c r="B165" s="136" t="s">
        <v>962</v>
      </c>
      <c r="C165" s="99">
        <v>10</v>
      </c>
      <c r="D165" s="203"/>
      <c r="E165" s="216"/>
      <c r="F165" s="134"/>
      <c r="G165" s="205"/>
      <c r="H165" s="218"/>
      <c r="I165" s="134"/>
      <c r="J165" s="206"/>
      <c r="K165" s="205"/>
    </row>
    <row r="166" spans="1:11" ht="24">
      <c r="A166" s="591"/>
      <c r="B166" s="136" t="s">
        <v>43</v>
      </c>
      <c r="C166" s="133">
        <v>1</v>
      </c>
      <c r="D166" s="203"/>
      <c r="E166" s="216"/>
      <c r="F166" s="133">
        <v>5</v>
      </c>
      <c r="G166" s="203"/>
      <c r="H166" s="219"/>
      <c r="I166" s="134"/>
      <c r="J166" s="206"/>
      <c r="K166" s="205"/>
    </row>
    <row r="167" spans="1:11" ht="24">
      <c r="A167" s="591"/>
      <c r="B167" s="136" t="s">
        <v>451</v>
      </c>
      <c r="C167" s="134"/>
      <c r="D167" s="205"/>
      <c r="E167" s="217"/>
      <c r="F167" s="133">
        <v>5</v>
      </c>
      <c r="G167" s="203"/>
      <c r="H167" s="219"/>
      <c r="I167" s="134"/>
      <c r="J167" s="206"/>
      <c r="K167" s="205"/>
    </row>
    <row r="168" spans="1:11" ht="24" customHeight="1">
      <c r="A168" s="591"/>
      <c r="B168" s="136" t="s">
        <v>44</v>
      </c>
      <c r="C168" s="133">
        <v>2</v>
      </c>
      <c r="D168" s="203"/>
      <c r="E168" s="216"/>
      <c r="F168" s="134"/>
      <c r="G168" s="205"/>
      <c r="H168" s="218"/>
      <c r="I168" s="134"/>
      <c r="J168" s="206"/>
      <c r="K168" s="205"/>
    </row>
    <row r="169" spans="1:11" ht="24">
      <c r="A169" s="591"/>
      <c r="B169" s="136" t="s">
        <v>193</v>
      </c>
      <c r="C169" s="134"/>
      <c r="D169" s="205"/>
      <c r="E169" s="217"/>
      <c r="F169" s="134"/>
      <c r="G169" s="205"/>
      <c r="H169" s="218"/>
      <c r="I169" s="133">
        <v>2</v>
      </c>
      <c r="J169" s="211"/>
      <c r="K169" s="203"/>
    </row>
    <row r="170" spans="1:11" ht="21" customHeight="1">
      <c r="A170" s="591"/>
      <c r="B170" s="136" t="s">
        <v>31</v>
      </c>
      <c r="C170" s="134"/>
      <c r="D170" s="205"/>
      <c r="E170" s="217"/>
      <c r="F170" s="133">
        <v>10</v>
      </c>
      <c r="G170" s="203"/>
      <c r="H170" s="219"/>
      <c r="I170" s="133">
        <v>10</v>
      </c>
      <c r="J170" s="211"/>
      <c r="K170" s="203"/>
    </row>
    <row r="171" spans="1:11" ht="29.25" customHeight="1">
      <c r="A171" s="591"/>
      <c r="B171" s="138" t="s">
        <v>956</v>
      </c>
      <c r="C171" s="134"/>
      <c r="D171" s="205"/>
      <c r="E171" s="217"/>
      <c r="F171" s="134"/>
      <c r="G171" s="205"/>
      <c r="H171" s="218"/>
      <c r="I171" s="133">
        <v>10</v>
      </c>
      <c r="J171" s="211"/>
      <c r="K171" s="204"/>
    </row>
    <row r="172" spans="1:11" ht="25.5" customHeight="1">
      <c r="A172" s="591"/>
      <c r="B172" s="138" t="s">
        <v>957</v>
      </c>
      <c r="C172" s="133">
        <v>5</v>
      </c>
      <c r="D172" s="204"/>
      <c r="E172" s="216"/>
      <c r="F172" s="133">
        <v>5</v>
      </c>
      <c r="G172" s="204"/>
      <c r="H172" s="219"/>
      <c r="I172" s="133">
        <v>5</v>
      </c>
      <c r="J172" s="211"/>
      <c r="K172" s="204"/>
    </row>
    <row r="173" spans="1:11" ht="22.5" customHeight="1">
      <c r="A173" s="591"/>
      <c r="B173" s="138" t="s">
        <v>30</v>
      </c>
      <c r="C173" s="133">
        <v>10</v>
      </c>
      <c r="D173" s="203"/>
      <c r="E173" s="216"/>
      <c r="F173" s="133">
        <v>5</v>
      </c>
      <c r="G173" s="203"/>
      <c r="H173" s="219"/>
      <c r="I173" s="133">
        <v>5</v>
      </c>
      <c r="J173" s="211"/>
      <c r="K173" s="203"/>
    </row>
    <row r="174" spans="1:11" ht="24">
      <c r="A174" s="591"/>
      <c r="B174" s="138" t="s">
        <v>194</v>
      </c>
      <c r="C174" s="133">
        <v>5</v>
      </c>
      <c r="D174" s="203"/>
      <c r="E174" s="216"/>
      <c r="F174" s="134"/>
      <c r="G174" s="205"/>
      <c r="H174" s="218"/>
      <c r="I174" s="134"/>
      <c r="J174" s="206"/>
      <c r="K174" s="205"/>
    </row>
    <row r="175" spans="1:11" ht="24">
      <c r="A175" s="591"/>
      <c r="B175" s="138" t="s">
        <v>262</v>
      </c>
      <c r="C175" s="133">
        <v>3</v>
      </c>
      <c r="D175" s="203"/>
      <c r="E175" s="216"/>
      <c r="F175" s="134"/>
      <c r="G175" s="205"/>
      <c r="H175" s="218"/>
      <c r="I175" s="134"/>
      <c r="J175" s="206"/>
      <c r="K175" s="205"/>
    </row>
    <row r="176" spans="1:11" ht="25.5" customHeight="1">
      <c r="A176" s="591"/>
      <c r="B176" s="138" t="s">
        <v>958</v>
      </c>
      <c r="C176" s="133">
        <v>1</v>
      </c>
      <c r="D176" s="203"/>
      <c r="E176" s="216"/>
      <c r="F176" s="134"/>
      <c r="G176" s="205"/>
      <c r="H176" s="218"/>
      <c r="I176" s="134"/>
      <c r="J176" s="206"/>
      <c r="K176" s="205"/>
    </row>
    <row r="177" spans="1:11" ht="24">
      <c r="A177" s="701"/>
      <c r="B177" s="138" t="s">
        <v>263</v>
      </c>
      <c r="C177" s="133">
        <v>2</v>
      </c>
      <c r="D177" s="203"/>
      <c r="E177" s="216"/>
      <c r="F177" s="134"/>
      <c r="G177" s="205"/>
      <c r="H177" s="218"/>
      <c r="I177" s="134"/>
      <c r="J177" s="206"/>
      <c r="K177" s="205"/>
    </row>
    <row r="178" spans="1:11" ht="24">
      <c r="A178" s="701"/>
      <c r="B178" s="138" t="s">
        <v>265</v>
      </c>
      <c r="C178" s="133">
        <v>2</v>
      </c>
      <c r="D178" s="203"/>
      <c r="E178" s="216"/>
      <c r="F178" s="134"/>
      <c r="G178" s="205"/>
      <c r="H178" s="218"/>
      <c r="I178" s="134"/>
      <c r="J178" s="206"/>
      <c r="K178" s="205"/>
    </row>
    <row r="179" spans="1:11" ht="27" customHeight="1">
      <c r="A179" s="591" t="s">
        <v>391</v>
      </c>
      <c r="B179" s="140" t="s">
        <v>110</v>
      </c>
      <c r="C179" s="133">
        <v>1</v>
      </c>
      <c r="D179" s="203"/>
      <c r="E179" s="216"/>
      <c r="F179" s="134"/>
      <c r="G179" s="205"/>
      <c r="H179" s="218"/>
      <c r="I179" s="133">
        <v>1</v>
      </c>
      <c r="J179" s="211"/>
      <c r="K179" s="203"/>
    </row>
    <row r="180" spans="1:11">
      <c r="A180" s="591"/>
      <c r="B180" s="140" t="s">
        <v>45</v>
      </c>
      <c r="C180" s="133">
        <v>10</v>
      </c>
      <c r="D180" s="203"/>
      <c r="E180" s="216"/>
      <c r="F180" s="133">
        <v>5</v>
      </c>
      <c r="G180" s="203"/>
      <c r="H180" s="219"/>
      <c r="I180" s="133">
        <v>3</v>
      </c>
      <c r="J180" s="211"/>
      <c r="K180" s="203"/>
    </row>
    <row r="181" spans="1:11" ht="24">
      <c r="A181" s="591"/>
      <c r="B181" s="140" t="s">
        <v>46</v>
      </c>
      <c r="C181" s="133">
        <v>10</v>
      </c>
      <c r="D181" s="203"/>
      <c r="E181" s="216"/>
      <c r="F181" s="133">
        <v>5</v>
      </c>
      <c r="G181" s="203"/>
      <c r="H181" s="219"/>
      <c r="I181" s="133">
        <v>3</v>
      </c>
      <c r="J181" s="211"/>
      <c r="K181" s="203"/>
    </row>
    <row r="182" spans="1:11" ht="24">
      <c r="A182" s="591"/>
      <c r="B182" s="140" t="s">
        <v>267</v>
      </c>
      <c r="C182" s="133">
        <v>10</v>
      </c>
      <c r="D182" s="203"/>
      <c r="E182" s="216"/>
      <c r="F182" s="134"/>
      <c r="G182" s="205"/>
      <c r="H182" s="218"/>
      <c r="I182" s="133">
        <v>10</v>
      </c>
      <c r="J182" s="211"/>
      <c r="K182" s="203"/>
    </row>
    <row r="183" spans="1:11" ht="27" customHeight="1">
      <c r="A183" s="698" t="s">
        <v>392</v>
      </c>
      <c r="B183" s="138" t="s">
        <v>269</v>
      </c>
      <c r="C183" s="133">
        <v>3</v>
      </c>
      <c r="D183" s="203"/>
      <c r="E183" s="216"/>
      <c r="F183" s="134"/>
      <c r="G183" s="205"/>
      <c r="H183" s="218"/>
      <c r="I183" s="133">
        <v>3</v>
      </c>
      <c r="J183" s="211"/>
      <c r="K183" s="203"/>
    </row>
    <row r="184" spans="1:11" ht="30" customHeight="1">
      <c r="A184" s="699"/>
      <c r="B184" s="138" t="s">
        <v>197</v>
      </c>
      <c r="C184" s="133">
        <v>20</v>
      </c>
      <c r="D184" s="203"/>
      <c r="E184" s="216"/>
      <c r="F184" s="134"/>
      <c r="G184" s="205"/>
      <c r="H184" s="218"/>
      <c r="I184" s="133">
        <v>10</v>
      </c>
      <c r="J184" s="211"/>
      <c r="K184" s="203"/>
    </row>
    <row r="185" spans="1:11" ht="24">
      <c r="A185" s="699"/>
      <c r="B185" s="138" t="s">
        <v>198</v>
      </c>
      <c r="C185" s="133">
        <v>20</v>
      </c>
      <c r="D185" s="203"/>
      <c r="E185" s="216"/>
      <c r="F185" s="134"/>
      <c r="G185" s="205"/>
      <c r="H185" s="218"/>
      <c r="I185" s="133">
        <v>10</v>
      </c>
      <c r="J185" s="211"/>
      <c r="K185" s="203"/>
    </row>
    <row r="186" spans="1:11" ht="24">
      <c r="A186" s="699"/>
      <c r="B186" s="138" t="s">
        <v>803</v>
      </c>
      <c r="C186" s="134"/>
      <c r="D186" s="205"/>
      <c r="E186" s="217"/>
      <c r="F186" s="134"/>
      <c r="G186" s="205"/>
      <c r="H186" s="218"/>
      <c r="I186" s="133">
        <v>2</v>
      </c>
      <c r="J186" s="211"/>
      <c r="K186" s="204"/>
    </row>
    <row r="187" spans="1:11" ht="24">
      <c r="A187" s="699"/>
      <c r="B187" s="138" t="s">
        <v>804</v>
      </c>
      <c r="C187" s="134"/>
      <c r="D187" s="205"/>
      <c r="E187" s="217"/>
      <c r="F187" s="134"/>
      <c r="G187" s="205"/>
      <c r="H187" s="218"/>
      <c r="I187" s="133">
        <v>2</v>
      </c>
      <c r="J187" s="211"/>
      <c r="K187" s="204"/>
    </row>
    <row r="188" spans="1:11" ht="24">
      <c r="A188" s="699"/>
      <c r="B188" s="138" t="s">
        <v>199</v>
      </c>
      <c r="C188" s="133">
        <v>20</v>
      </c>
      <c r="D188" s="203"/>
      <c r="E188" s="216"/>
      <c r="F188" s="134"/>
      <c r="G188" s="205"/>
      <c r="H188" s="218"/>
      <c r="I188" s="133">
        <v>5</v>
      </c>
      <c r="J188" s="211"/>
      <c r="K188" s="203"/>
    </row>
    <row r="189" spans="1:11" ht="24">
      <c r="A189" s="699"/>
      <c r="B189" s="138" t="s">
        <v>129</v>
      </c>
      <c r="C189" s="133">
        <v>20</v>
      </c>
      <c r="D189" s="203"/>
      <c r="E189" s="216"/>
      <c r="F189" s="134"/>
      <c r="G189" s="205"/>
      <c r="H189" s="218"/>
      <c r="I189" s="133">
        <v>5</v>
      </c>
      <c r="J189" s="211"/>
      <c r="K189" s="203"/>
    </row>
    <row r="190" spans="1:11" ht="24">
      <c r="A190" s="700"/>
      <c r="B190" s="136" t="s">
        <v>268</v>
      </c>
      <c r="C190" s="133">
        <v>20</v>
      </c>
      <c r="D190" s="203"/>
      <c r="E190" s="216"/>
      <c r="F190" s="134"/>
      <c r="G190" s="205"/>
      <c r="H190" s="218"/>
      <c r="I190" s="133">
        <v>5</v>
      </c>
      <c r="J190" s="211"/>
      <c r="K190" s="203"/>
    </row>
    <row r="191" spans="1:11" ht="24">
      <c r="A191" s="698" t="s">
        <v>393</v>
      </c>
      <c r="B191" s="136" t="s">
        <v>51</v>
      </c>
      <c r="C191" s="134"/>
      <c r="D191" s="205"/>
      <c r="E191" s="217"/>
      <c r="F191" s="134"/>
      <c r="G191" s="205"/>
      <c r="H191" s="218"/>
      <c r="I191" s="133">
        <v>100</v>
      </c>
      <c r="J191" s="211"/>
      <c r="K191" s="203"/>
    </row>
    <row r="192" spans="1:11" ht="24.75" customHeight="1">
      <c r="A192" s="699"/>
      <c r="B192" s="138" t="s">
        <v>730</v>
      </c>
      <c r="C192" s="133">
        <v>1</v>
      </c>
      <c r="D192" s="203"/>
      <c r="E192" s="216"/>
      <c r="F192" s="134"/>
      <c r="G192" s="205"/>
      <c r="H192" s="218"/>
      <c r="I192" s="134"/>
      <c r="J192" s="206"/>
      <c r="K192" s="205"/>
    </row>
    <row r="193" spans="1:11" ht="24">
      <c r="A193" s="699"/>
      <c r="B193" s="136" t="s">
        <v>318</v>
      </c>
      <c r="C193" s="133">
        <v>3</v>
      </c>
      <c r="D193" s="203"/>
      <c r="E193" s="216"/>
      <c r="F193" s="133">
        <v>3</v>
      </c>
      <c r="G193" s="203"/>
      <c r="H193" s="219"/>
      <c r="I193" s="134"/>
      <c r="J193" s="206"/>
      <c r="K193" s="205"/>
    </row>
    <row r="194" spans="1:11">
      <c r="A194" s="699"/>
      <c r="B194" s="138" t="s">
        <v>96</v>
      </c>
      <c r="C194" s="133">
        <v>1</v>
      </c>
      <c r="D194" s="204"/>
      <c r="E194" s="216"/>
      <c r="F194" s="133">
        <v>1</v>
      </c>
      <c r="G194" s="204"/>
      <c r="H194" s="219"/>
      <c r="I194" s="133">
        <v>1</v>
      </c>
      <c r="J194" s="211"/>
      <c r="K194" s="204"/>
    </row>
    <row r="195" spans="1:11" ht="24">
      <c r="A195" s="699"/>
      <c r="B195" s="138" t="s">
        <v>270</v>
      </c>
      <c r="C195" s="133">
        <v>1</v>
      </c>
      <c r="D195" s="203"/>
      <c r="E195" s="216"/>
      <c r="F195" s="134"/>
      <c r="G195" s="205"/>
      <c r="H195" s="218"/>
      <c r="I195" s="134"/>
      <c r="J195" s="206"/>
      <c r="K195" s="205"/>
    </row>
    <row r="196" spans="1:11" ht="24.75" customHeight="1">
      <c r="A196" s="701" t="s">
        <v>271</v>
      </c>
      <c r="B196" s="138" t="s">
        <v>203</v>
      </c>
      <c r="C196" s="133">
        <v>2</v>
      </c>
      <c r="D196" s="203"/>
      <c r="E196" s="216"/>
      <c r="F196" s="134"/>
      <c r="G196" s="205"/>
      <c r="H196" s="218"/>
      <c r="I196" s="133">
        <v>2</v>
      </c>
      <c r="J196" s="211"/>
      <c r="K196" s="203"/>
    </row>
    <row r="197" spans="1:11" ht="24">
      <c r="A197" s="701"/>
      <c r="B197" s="138" t="s">
        <v>805</v>
      </c>
      <c r="C197" s="138">
        <v>2</v>
      </c>
      <c r="D197" s="203"/>
      <c r="E197" s="216"/>
      <c r="F197" s="138">
        <v>1</v>
      </c>
      <c r="G197" s="203"/>
      <c r="H197" s="219"/>
      <c r="I197" s="137"/>
      <c r="J197" s="206"/>
      <c r="K197" s="205"/>
    </row>
    <row r="198" spans="1:11" ht="24">
      <c r="A198" s="701"/>
      <c r="B198" s="138" t="s">
        <v>721</v>
      </c>
      <c r="C198" s="134"/>
      <c r="D198" s="205"/>
      <c r="E198" s="217"/>
      <c r="F198" s="134"/>
      <c r="G198" s="205"/>
      <c r="H198" s="218"/>
      <c r="I198" s="133">
        <v>5</v>
      </c>
      <c r="J198" s="211"/>
      <c r="K198" s="203"/>
    </row>
    <row r="199" spans="1:11" ht="24">
      <c r="A199" s="702" t="s">
        <v>272</v>
      </c>
      <c r="B199" s="136" t="s">
        <v>7</v>
      </c>
      <c r="C199" s="133">
        <v>20</v>
      </c>
      <c r="D199" s="203"/>
      <c r="E199" s="216"/>
      <c r="F199" s="133">
        <v>20</v>
      </c>
      <c r="G199" s="203"/>
      <c r="H199" s="219"/>
      <c r="I199" s="134"/>
      <c r="J199" s="206"/>
      <c r="K199" s="205"/>
    </row>
    <row r="200" spans="1:11" ht="24">
      <c r="A200" s="700"/>
      <c r="B200" s="136" t="s">
        <v>95</v>
      </c>
      <c r="C200" s="133">
        <v>20</v>
      </c>
      <c r="D200" s="203"/>
      <c r="E200" s="216"/>
      <c r="F200" s="133">
        <v>20</v>
      </c>
      <c r="G200" s="203"/>
      <c r="H200" s="219"/>
      <c r="I200" s="133">
        <v>10</v>
      </c>
      <c r="J200" s="211"/>
      <c r="K200" s="203"/>
    </row>
    <row r="201" spans="1:11" ht="38.25" customHeight="1">
      <c r="A201" s="144" t="s">
        <v>273</v>
      </c>
      <c r="B201" s="136" t="s">
        <v>68</v>
      </c>
      <c r="C201" s="133">
        <v>1</v>
      </c>
      <c r="D201" s="203"/>
      <c r="E201" s="216"/>
      <c r="F201" s="133">
        <v>1</v>
      </c>
      <c r="G201" s="203"/>
      <c r="H201" s="219"/>
      <c r="I201" s="133">
        <v>1</v>
      </c>
      <c r="J201" s="211"/>
      <c r="K201" s="203"/>
    </row>
    <row r="202" spans="1:11" ht="21" customHeight="1">
      <c r="A202" s="701" t="s">
        <v>285</v>
      </c>
      <c r="B202" s="136" t="s">
        <v>18</v>
      </c>
      <c r="C202" s="133">
        <v>4</v>
      </c>
      <c r="D202" s="203"/>
      <c r="E202" s="216"/>
      <c r="F202" s="134"/>
      <c r="G202" s="205"/>
      <c r="H202" s="218"/>
      <c r="I202" s="134"/>
      <c r="J202" s="206"/>
      <c r="K202" s="205"/>
    </row>
    <row r="203" spans="1:11" ht="24">
      <c r="A203" s="591"/>
      <c r="B203" s="136" t="s">
        <v>650</v>
      </c>
      <c r="C203" s="133">
        <v>1</v>
      </c>
      <c r="D203" s="203"/>
      <c r="E203" s="216"/>
      <c r="F203" s="134"/>
      <c r="G203" s="205"/>
      <c r="H203" s="218"/>
      <c r="I203" s="134"/>
      <c r="J203" s="206"/>
      <c r="K203" s="205"/>
    </row>
    <row r="204" spans="1:11" ht="24">
      <c r="A204" s="701"/>
      <c r="B204" s="138" t="s">
        <v>19</v>
      </c>
      <c r="C204" s="133">
        <v>1</v>
      </c>
      <c r="D204" s="204"/>
      <c r="E204" s="216"/>
      <c r="F204" s="134"/>
      <c r="G204" s="205"/>
      <c r="H204" s="218"/>
      <c r="I204" s="134"/>
      <c r="J204" s="206"/>
      <c r="K204" s="205"/>
    </row>
    <row r="205" spans="1:11" ht="25.5" customHeight="1">
      <c r="A205" s="534" t="s">
        <v>966</v>
      </c>
      <c r="B205" s="138" t="s">
        <v>808</v>
      </c>
      <c r="C205" s="133">
        <v>2</v>
      </c>
      <c r="D205" s="204"/>
      <c r="E205" s="216"/>
      <c r="F205" s="134"/>
      <c r="G205" s="205"/>
      <c r="H205" s="218"/>
      <c r="I205" s="133">
        <v>1</v>
      </c>
      <c r="J205" s="211"/>
      <c r="K205" s="204"/>
    </row>
    <row r="206" spans="1:11" ht="24">
      <c r="A206" s="591" t="s">
        <v>286</v>
      </c>
      <c r="B206" s="138" t="s">
        <v>807</v>
      </c>
      <c r="C206" s="133">
        <v>3</v>
      </c>
      <c r="D206" s="204"/>
      <c r="E206" s="216"/>
      <c r="F206" s="134"/>
      <c r="G206" s="205"/>
      <c r="H206" s="218"/>
      <c r="I206" s="134"/>
      <c r="J206" s="206"/>
      <c r="K206" s="205"/>
    </row>
    <row r="207" spans="1:11">
      <c r="A207" s="606"/>
      <c r="B207" s="138" t="s">
        <v>809</v>
      </c>
      <c r="C207" s="133">
        <v>1</v>
      </c>
      <c r="D207" s="204"/>
      <c r="E207" s="216"/>
      <c r="F207" s="133">
        <v>1</v>
      </c>
      <c r="G207" s="204"/>
      <c r="H207" s="219"/>
      <c r="I207" s="133">
        <v>1</v>
      </c>
      <c r="J207" s="211"/>
      <c r="K207" s="204"/>
    </row>
    <row r="208" spans="1:11" ht="24">
      <c r="A208" s="606"/>
      <c r="B208" s="138" t="s">
        <v>334</v>
      </c>
      <c r="C208" s="133">
        <v>10</v>
      </c>
      <c r="D208" s="203"/>
      <c r="E208" s="216"/>
      <c r="F208" s="134"/>
      <c r="G208" s="205"/>
      <c r="H208" s="218"/>
      <c r="I208" s="134"/>
      <c r="J208" s="206"/>
      <c r="K208" s="205"/>
    </row>
    <row r="209" spans="1:11" ht="24">
      <c r="A209" s="606"/>
      <c r="B209" s="136" t="s">
        <v>21</v>
      </c>
      <c r="C209" s="133">
        <v>3</v>
      </c>
      <c r="D209" s="203"/>
      <c r="E209" s="216"/>
      <c r="F209" s="133">
        <v>3</v>
      </c>
      <c r="G209" s="203"/>
      <c r="H209" s="219"/>
      <c r="I209" s="133">
        <v>3</v>
      </c>
      <c r="J209" s="211"/>
      <c r="K209" s="203"/>
    </row>
    <row r="210" spans="1:11" ht="27" customHeight="1">
      <c r="A210" s="606"/>
      <c r="B210" s="136" t="s">
        <v>22</v>
      </c>
      <c r="C210" s="133">
        <v>2</v>
      </c>
      <c r="D210" s="203"/>
      <c r="E210" s="216"/>
      <c r="F210" s="133">
        <v>2</v>
      </c>
      <c r="G210" s="203"/>
      <c r="H210" s="219"/>
      <c r="I210" s="133">
        <v>1</v>
      </c>
      <c r="J210" s="211"/>
      <c r="K210" s="203"/>
    </row>
    <row r="211" spans="1:11" ht="24">
      <c r="A211" s="606"/>
      <c r="B211" s="136" t="s">
        <v>23</v>
      </c>
      <c r="C211" s="133">
        <v>5</v>
      </c>
      <c r="D211" s="203"/>
      <c r="E211" s="216"/>
      <c r="F211" s="133">
        <v>5</v>
      </c>
      <c r="G211" s="203"/>
      <c r="H211" s="219"/>
      <c r="I211" s="133">
        <v>5</v>
      </c>
      <c r="J211" s="211"/>
      <c r="K211" s="203"/>
    </row>
    <row r="212" spans="1:11" ht="24">
      <c r="A212" s="606"/>
      <c r="B212" s="136" t="s">
        <v>24</v>
      </c>
      <c r="C212" s="133">
        <v>5</v>
      </c>
      <c r="D212" s="203"/>
      <c r="E212" s="216"/>
      <c r="F212" s="133">
        <v>5</v>
      </c>
      <c r="G212" s="203"/>
      <c r="H212" s="219"/>
      <c r="I212" s="133">
        <v>1</v>
      </c>
      <c r="J212" s="211"/>
      <c r="K212" s="203"/>
    </row>
    <row r="213" spans="1:11" ht="24">
      <c r="A213" s="606"/>
      <c r="B213" s="136" t="s">
        <v>25</v>
      </c>
      <c r="C213" s="133">
        <v>5</v>
      </c>
      <c r="D213" s="203"/>
      <c r="E213" s="216"/>
      <c r="F213" s="133">
        <v>2</v>
      </c>
      <c r="G213" s="203"/>
      <c r="H213" s="219"/>
      <c r="I213" s="133">
        <v>1</v>
      </c>
      <c r="J213" s="211"/>
      <c r="K213" s="203"/>
    </row>
    <row r="214" spans="1:11" ht="24">
      <c r="A214" s="606"/>
      <c r="B214" s="136" t="s">
        <v>26</v>
      </c>
      <c r="C214" s="133">
        <v>5</v>
      </c>
      <c r="D214" s="203"/>
      <c r="E214" s="216"/>
      <c r="F214" s="134"/>
      <c r="G214" s="205"/>
      <c r="H214" s="218"/>
      <c r="I214" s="133">
        <v>5</v>
      </c>
      <c r="J214" s="211"/>
      <c r="K214" s="203"/>
    </row>
    <row r="215" spans="1:11" ht="24" customHeight="1">
      <c r="A215" s="606"/>
      <c r="B215" s="136" t="s">
        <v>27</v>
      </c>
      <c r="C215" s="133">
        <v>8</v>
      </c>
      <c r="D215" s="203"/>
      <c r="E215" s="216"/>
      <c r="F215" s="134"/>
      <c r="G215" s="205"/>
      <c r="H215" s="218"/>
      <c r="I215" s="134"/>
      <c r="J215" s="206"/>
      <c r="K215" s="205"/>
    </row>
    <row r="216" spans="1:11" ht="24.75" customHeight="1">
      <c r="A216" s="606"/>
      <c r="B216" s="136" t="s">
        <v>28</v>
      </c>
      <c r="C216" s="146">
        <v>8</v>
      </c>
      <c r="D216" s="203"/>
      <c r="E216" s="216"/>
      <c r="F216" s="134"/>
      <c r="G216" s="205"/>
      <c r="H216" s="218"/>
      <c r="I216" s="134"/>
      <c r="J216" s="208"/>
      <c r="K216" s="205"/>
    </row>
    <row r="217" spans="1:11" ht="24">
      <c r="A217" s="606"/>
      <c r="B217" s="136" t="s">
        <v>963</v>
      </c>
      <c r="C217" s="146">
        <v>1</v>
      </c>
      <c r="D217" s="203"/>
      <c r="E217" s="216"/>
      <c r="F217" s="134"/>
      <c r="G217" s="205"/>
      <c r="H217" s="218"/>
      <c r="I217" s="134"/>
      <c r="J217" s="208"/>
      <c r="K217" s="205"/>
    </row>
    <row r="218" spans="1:11" ht="27" customHeight="1">
      <c r="A218" s="606"/>
      <c r="B218" s="136" t="s">
        <v>288</v>
      </c>
      <c r="C218" s="146">
        <v>1</v>
      </c>
      <c r="D218" s="203"/>
      <c r="E218" s="216"/>
      <c r="F218" s="134"/>
      <c r="G218" s="205"/>
      <c r="H218" s="218"/>
      <c r="I218" s="134"/>
      <c r="J218" s="208"/>
      <c r="K218" s="205"/>
    </row>
    <row r="219" spans="1:11" ht="24">
      <c r="A219" s="606"/>
      <c r="B219" s="136" t="s">
        <v>206</v>
      </c>
      <c r="C219" s="146">
        <v>20</v>
      </c>
      <c r="D219" s="203"/>
      <c r="E219" s="216"/>
      <c r="F219" s="134"/>
      <c r="G219" s="205"/>
      <c r="H219" s="218"/>
      <c r="I219" s="146">
        <v>10</v>
      </c>
      <c r="J219" s="207"/>
      <c r="K219" s="203"/>
    </row>
    <row r="220" spans="1:11" ht="24.75" customHeight="1">
      <c r="A220" s="606"/>
      <c r="B220" s="136" t="s">
        <v>280</v>
      </c>
      <c r="C220" s="146">
        <v>1</v>
      </c>
      <c r="D220" s="203"/>
      <c r="E220" s="216"/>
      <c r="F220" s="134"/>
      <c r="G220" s="205"/>
      <c r="H220" s="218"/>
      <c r="I220" s="146">
        <v>1</v>
      </c>
      <c r="J220" s="207"/>
      <c r="K220" s="203"/>
    </row>
    <row r="221" spans="1:11" ht="24">
      <c r="A221" s="606"/>
      <c r="B221" s="136" t="s">
        <v>283</v>
      </c>
      <c r="C221" s="146">
        <v>20</v>
      </c>
      <c r="D221" s="203"/>
      <c r="E221" s="216"/>
      <c r="F221" s="134"/>
      <c r="G221" s="205"/>
      <c r="H221" s="218"/>
      <c r="I221" s="146">
        <v>10</v>
      </c>
      <c r="J221" s="207"/>
      <c r="K221" s="203"/>
    </row>
    <row r="222" spans="1:11" ht="24">
      <c r="A222" s="606"/>
      <c r="B222" s="136" t="s">
        <v>964</v>
      </c>
      <c r="C222" s="146">
        <v>2</v>
      </c>
      <c r="D222" s="203"/>
      <c r="E222" s="216"/>
      <c r="F222" s="134"/>
      <c r="G222" s="205"/>
      <c r="H222" s="218"/>
      <c r="I222" s="134"/>
      <c r="J222" s="208"/>
      <c r="K222" s="205"/>
    </row>
    <row r="223" spans="1:11" ht="24">
      <c r="A223" s="606"/>
      <c r="B223" s="138" t="s">
        <v>276</v>
      </c>
      <c r="C223" s="146">
        <v>10</v>
      </c>
      <c r="D223" s="203"/>
      <c r="E223" s="216"/>
      <c r="F223" s="134"/>
      <c r="G223" s="205"/>
      <c r="H223" s="218"/>
      <c r="I223" s="134"/>
      <c r="J223" s="208"/>
      <c r="K223" s="205"/>
    </row>
    <row r="224" spans="1:11" ht="24">
      <c r="A224" s="606"/>
      <c r="B224" s="136" t="s">
        <v>554</v>
      </c>
      <c r="C224" s="146">
        <v>2</v>
      </c>
      <c r="D224" s="203"/>
      <c r="E224" s="216"/>
      <c r="F224" s="134"/>
      <c r="G224" s="205"/>
      <c r="H224" s="218"/>
      <c r="I224" s="134"/>
      <c r="J224" s="208"/>
      <c r="K224" s="205"/>
    </row>
    <row r="225" spans="1:14" ht="26.25" customHeight="1">
      <c r="A225" s="606"/>
      <c r="B225" s="136" t="s">
        <v>553</v>
      </c>
      <c r="C225" s="146">
        <v>2</v>
      </c>
      <c r="D225" s="203"/>
      <c r="E225" s="216"/>
      <c r="F225" s="134"/>
      <c r="G225" s="205"/>
      <c r="H225" s="218"/>
      <c r="I225" s="134"/>
      <c r="J225" s="208"/>
      <c r="K225" s="205"/>
    </row>
    <row r="226" spans="1:14" ht="24">
      <c r="A226" s="606"/>
      <c r="B226" s="136" t="s">
        <v>277</v>
      </c>
      <c r="C226" s="146">
        <v>2</v>
      </c>
      <c r="D226" s="203"/>
      <c r="E226" s="216"/>
      <c r="F226" s="134"/>
      <c r="G226" s="205"/>
      <c r="H226" s="218"/>
      <c r="I226" s="134"/>
      <c r="J226" s="208"/>
      <c r="K226" s="205"/>
    </row>
    <row r="227" spans="1:14" ht="24">
      <c r="A227" s="606"/>
      <c r="B227" s="136" t="s">
        <v>278</v>
      </c>
      <c r="C227" s="55">
        <v>2</v>
      </c>
      <c r="D227" s="203"/>
      <c r="E227" s="216"/>
      <c r="F227" s="70"/>
      <c r="G227" s="205"/>
      <c r="H227" s="218"/>
      <c r="I227" s="70"/>
      <c r="J227" s="208"/>
      <c r="K227" s="205"/>
    </row>
    <row r="228" spans="1:14" ht="24" customHeight="1">
      <c r="A228" s="606"/>
      <c r="B228" s="136" t="s">
        <v>279</v>
      </c>
      <c r="C228" s="139">
        <v>2</v>
      </c>
      <c r="D228" s="203"/>
      <c r="E228" s="216"/>
      <c r="F228" s="137"/>
      <c r="G228" s="205"/>
      <c r="H228" s="218"/>
      <c r="I228" s="137"/>
      <c r="J228" s="206"/>
      <c r="K228" s="205"/>
      <c r="L228" s="21"/>
      <c r="M228" s="21"/>
      <c r="N228" s="21"/>
    </row>
    <row r="229" spans="1:14" ht="14.25" customHeight="1">
      <c r="A229" s="606"/>
      <c r="B229" s="136" t="s">
        <v>284</v>
      </c>
      <c r="C229" s="139">
        <v>2</v>
      </c>
      <c r="D229" s="203"/>
      <c r="E229" s="216"/>
      <c r="F229" s="139">
        <v>2</v>
      </c>
      <c r="G229" s="203"/>
      <c r="H229" s="219"/>
      <c r="I229" s="137"/>
      <c r="J229" s="206"/>
      <c r="K229" s="205"/>
      <c r="L229" s="21"/>
      <c r="M229" s="21"/>
      <c r="N229" s="21"/>
    </row>
    <row r="230" spans="1:14" ht="26.25" customHeight="1">
      <c r="A230" s="606"/>
      <c r="B230" s="136" t="s">
        <v>289</v>
      </c>
      <c r="C230" s="55">
        <v>3</v>
      </c>
      <c r="D230" s="203"/>
      <c r="E230" s="216"/>
      <c r="F230" s="70"/>
      <c r="G230" s="205"/>
      <c r="H230" s="218"/>
      <c r="I230" s="55">
        <v>2</v>
      </c>
      <c r="J230" s="207"/>
      <c r="K230" s="203"/>
      <c r="L230" s="21"/>
      <c r="M230" s="21"/>
      <c r="N230" s="21"/>
    </row>
    <row r="231" spans="1:14" ht="26.25" customHeight="1">
      <c r="A231" s="606"/>
      <c r="B231" s="136" t="s">
        <v>651</v>
      </c>
      <c r="C231" s="139">
        <v>5</v>
      </c>
      <c r="D231" s="203"/>
      <c r="E231" s="216"/>
      <c r="F231" s="137"/>
      <c r="G231" s="205"/>
      <c r="H231" s="218"/>
      <c r="I231" s="137"/>
      <c r="J231" s="206"/>
      <c r="K231" s="205"/>
      <c r="L231" s="21"/>
      <c r="M231" s="21"/>
      <c r="N231" s="21"/>
    </row>
    <row r="232" spans="1:14" ht="24.75" customHeight="1">
      <c r="A232" s="606"/>
      <c r="B232" s="138" t="s">
        <v>652</v>
      </c>
      <c r="C232" s="139">
        <v>10</v>
      </c>
      <c r="D232" s="203"/>
      <c r="E232" s="216"/>
      <c r="F232" s="137"/>
      <c r="G232" s="205"/>
      <c r="H232" s="218"/>
      <c r="I232" s="137"/>
      <c r="J232" s="206"/>
      <c r="K232" s="205"/>
      <c r="L232" s="21"/>
      <c r="M232" s="21"/>
      <c r="N232" s="21"/>
    </row>
    <row r="233" spans="1:14" ht="24.75" customHeight="1">
      <c r="A233" s="606"/>
      <c r="B233" s="138" t="s">
        <v>811</v>
      </c>
      <c r="C233" s="139">
        <v>5</v>
      </c>
      <c r="D233" s="203"/>
      <c r="E233" s="216"/>
      <c r="F233" s="137"/>
      <c r="G233" s="205"/>
      <c r="H233" s="218"/>
      <c r="I233" s="137"/>
      <c r="J233" s="206"/>
      <c r="K233" s="205"/>
      <c r="L233" s="21"/>
      <c r="M233" s="21"/>
      <c r="N233" s="21"/>
    </row>
    <row r="234" spans="1:14" ht="24.75" customHeight="1">
      <c r="A234" s="606"/>
      <c r="B234" s="138" t="s">
        <v>975</v>
      </c>
      <c r="C234" s="139">
        <v>20</v>
      </c>
      <c r="D234" s="203"/>
      <c r="E234" s="216"/>
      <c r="F234" s="137"/>
      <c r="G234" s="205"/>
      <c r="H234" s="218"/>
      <c r="I234" s="137"/>
      <c r="J234" s="206"/>
      <c r="K234" s="205"/>
      <c r="L234" s="21"/>
      <c r="M234" s="21"/>
      <c r="N234" s="21"/>
    </row>
    <row r="235" spans="1:14" ht="24.75" customHeight="1">
      <c r="A235" s="606"/>
      <c r="B235" s="136" t="s">
        <v>29</v>
      </c>
      <c r="C235" s="139">
        <v>1</v>
      </c>
      <c r="D235" s="203"/>
      <c r="E235" s="216"/>
      <c r="F235" s="139">
        <v>1</v>
      </c>
      <c r="G235" s="203"/>
      <c r="H235" s="219"/>
      <c r="I235" s="139">
        <v>1</v>
      </c>
      <c r="J235" s="212"/>
      <c r="K235" s="203"/>
      <c r="L235" s="21"/>
      <c r="M235" s="21"/>
      <c r="N235" s="21"/>
    </row>
    <row r="236" spans="1:14">
      <c r="A236" s="606"/>
      <c r="B236" s="136" t="s">
        <v>281</v>
      </c>
      <c r="C236" s="146">
        <v>5</v>
      </c>
      <c r="D236" s="203"/>
      <c r="E236" s="216"/>
      <c r="F236" s="134"/>
      <c r="G236" s="205"/>
      <c r="H236" s="218"/>
      <c r="I236" s="133">
        <v>1</v>
      </c>
      <c r="J236" s="210"/>
      <c r="K236" s="204"/>
    </row>
    <row r="237" spans="1:14" ht="24">
      <c r="A237" s="698" t="s">
        <v>292</v>
      </c>
      <c r="B237" s="136" t="s">
        <v>290</v>
      </c>
      <c r="C237" s="55">
        <v>6</v>
      </c>
      <c r="D237" s="203"/>
      <c r="E237" s="216"/>
      <c r="F237" s="69">
        <v>6</v>
      </c>
      <c r="G237" s="203"/>
      <c r="H237" s="219"/>
      <c r="I237" s="55">
        <v>6</v>
      </c>
      <c r="J237" s="207"/>
      <c r="K237" s="203"/>
    </row>
    <row r="238" spans="1:14" ht="24">
      <c r="A238" s="699"/>
      <c r="B238" s="136" t="s">
        <v>291</v>
      </c>
      <c r="C238" s="55">
        <v>6</v>
      </c>
      <c r="D238" s="203"/>
      <c r="E238" s="216"/>
      <c r="F238" s="69">
        <v>6</v>
      </c>
      <c r="G238" s="203"/>
      <c r="H238" s="219"/>
      <c r="I238" s="55">
        <v>6</v>
      </c>
      <c r="J238" s="207"/>
      <c r="K238" s="203"/>
    </row>
    <row r="239" spans="1:14" ht="24">
      <c r="A239" s="699"/>
      <c r="B239" s="138" t="s">
        <v>965</v>
      </c>
      <c r="C239" s="70"/>
      <c r="D239" s="205"/>
      <c r="E239" s="217"/>
      <c r="F239" s="70"/>
      <c r="G239" s="205"/>
      <c r="H239" s="218"/>
      <c r="I239" s="69">
        <v>100</v>
      </c>
      <c r="J239" s="210"/>
      <c r="K239" s="204"/>
    </row>
    <row r="240" spans="1:14" ht="24">
      <c r="A240" s="699"/>
      <c r="B240" s="136" t="s">
        <v>575</v>
      </c>
      <c r="C240" s="70"/>
      <c r="D240" s="205"/>
      <c r="E240" s="217"/>
      <c r="F240" s="69">
        <v>4</v>
      </c>
      <c r="G240" s="203"/>
      <c r="H240" s="219"/>
      <c r="I240" s="70"/>
      <c r="J240" s="208"/>
      <c r="K240" s="205"/>
    </row>
    <row r="241" spans="1:11" ht="24">
      <c r="A241" s="700"/>
      <c r="B241" s="136" t="s">
        <v>216</v>
      </c>
      <c r="C241" s="70"/>
      <c r="D241" s="205"/>
      <c r="E241" s="217"/>
      <c r="F241" s="70"/>
      <c r="G241" s="205"/>
      <c r="H241" s="218"/>
      <c r="I241" s="55">
        <v>80</v>
      </c>
      <c r="J241" s="207"/>
      <c r="K241" s="203"/>
    </row>
    <row r="242" spans="1:11" ht="24">
      <c r="A242" s="631" t="s">
        <v>524</v>
      </c>
      <c r="B242" s="139" t="s">
        <v>221</v>
      </c>
      <c r="C242" s="70"/>
      <c r="D242" s="205"/>
      <c r="E242" s="217"/>
      <c r="F242" s="70"/>
      <c r="G242" s="205"/>
      <c r="H242" s="218"/>
      <c r="I242" s="55">
        <v>6</v>
      </c>
      <c r="J242" s="207"/>
      <c r="K242" s="203"/>
    </row>
    <row r="243" spans="1:11">
      <c r="A243" s="703"/>
      <c r="B243" s="142" t="s">
        <v>293</v>
      </c>
      <c r="C243" s="70"/>
      <c r="D243" s="205"/>
      <c r="E243" s="217"/>
      <c r="F243" s="70"/>
      <c r="G243" s="205"/>
      <c r="H243" s="218"/>
      <c r="I243" s="55">
        <v>40</v>
      </c>
      <c r="J243" s="207"/>
      <c r="K243" s="203"/>
    </row>
    <row r="244" spans="1:11" ht="24">
      <c r="A244" s="703"/>
      <c r="B244" s="142" t="s">
        <v>585</v>
      </c>
      <c r="C244" s="69">
        <v>4</v>
      </c>
      <c r="D244" s="203"/>
      <c r="E244" s="216"/>
      <c r="F244" s="70"/>
      <c r="G244" s="205"/>
      <c r="H244" s="218"/>
      <c r="I244" s="70"/>
      <c r="J244" s="208"/>
      <c r="K244" s="205"/>
    </row>
    <row r="245" spans="1:11" ht="24">
      <c r="A245" s="703"/>
      <c r="B245" s="142" t="s">
        <v>586</v>
      </c>
      <c r="C245" s="69">
        <v>4</v>
      </c>
      <c r="D245" s="203"/>
      <c r="E245" s="216"/>
      <c r="F245" s="70"/>
      <c r="G245" s="205"/>
      <c r="H245" s="218"/>
      <c r="I245" s="70"/>
      <c r="J245" s="208"/>
      <c r="K245" s="205"/>
    </row>
    <row r="246" spans="1:11" ht="24">
      <c r="A246" s="703"/>
      <c r="B246" s="142" t="s">
        <v>578</v>
      </c>
      <c r="C246" s="55">
        <v>4</v>
      </c>
      <c r="D246" s="203"/>
      <c r="E246" s="216"/>
      <c r="F246" s="70"/>
      <c r="G246" s="205"/>
      <c r="H246" s="218"/>
      <c r="I246" s="55">
        <v>1</v>
      </c>
      <c r="J246" s="207"/>
      <c r="K246" s="203"/>
    </row>
    <row r="247" spans="1:11" ht="24">
      <c r="A247" s="703"/>
      <c r="B247" s="142" t="s">
        <v>579</v>
      </c>
      <c r="C247" s="55">
        <v>4</v>
      </c>
      <c r="D247" s="203"/>
      <c r="E247" s="216"/>
      <c r="F247" s="70"/>
      <c r="G247" s="205"/>
      <c r="H247" s="218"/>
      <c r="I247" s="69">
        <v>1</v>
      </c>
      <c r="J247" s="210"/>
      <c r="K247" s="203"/>
    </row>
    <row r="248" spans="1:11" ht="24">
      <c r="A248" s="703"/>
      <c r="B248" s="142" t="s">
        <v>580</v>
      </c>
      <c r="C248" s="55">
        <v>4</v>
      </c>
      <c r="D248" s="203"/>
      <c r="E248" s="216"/>
      <c r="F248" s="70"/>
      <c r="G248" s="205"/>
      <c r="H248" s="218"/>
      <c r="I248" s="69">
        <v>1</v>
      </c>
      <c r="J248" s="210"/>
      <c r="K248" s="203"/>
    </row>
    <row r="249" spans="1:11" ht="24">
      <c r="A249" s="703"/>
      <c r="B249" s="142" t="s">
        <v>581</v>
      </c>
      <c r="C249" s="55">
        <v>4</v>
      </c>
      <c r="D249" s="203"/>
      <c r="E249" s="216"/>
      <c r="F249" s="70"/>
      <c r="G249" s="205"/>
      <c r="H249" s="218"/>
      <c r="I249" s="70"/>
      <c r="J249" s="208"/>
      <c r="K249" s="205"/>
    </row>
    <row r="250" spans="1:11" ht="24">
      <c r="A250" s="703"/>
      <c r="B250" s="95" t="s">
        <v>810</v>
      </c>
      <c r="C250" s="55">
        <v>4</v>
      </c>
      <c r="D250" s="203"/>
      <c r="E250" s="216"/>
      <c r="F250" s="70"/>
      <c r="G250" s="205"/>
      <c r="H250" s="218"/>
      <c r="I250" s="70"/>
      <c r="J250" s="208"/>
      <c r="K250" s="205"/>
    </row>
    <row r="251" spans="1:11" ht="24">
      <c r="A251" s="704"/>
      <c r="B251" s="95" t="s">
        <v>582</v>
      </c>
      <c r="C251" s="69">
        <v>4</v>
      </c>
      <c r="D251" s="203"/>
      <c r="E251" s="216"/>
      <c r="F251" s="70"/>
      <c r="G251" s="205"/>
      <c r="H251" s="218"/>
      <c r="I251" s="55">
        <v>1</v>
      </c>
      <c r="J251" s="207"/>
      <c r="K251" s="203"/>
    </row>
    <row r="252" spans="1:11" ht="16.5" customHeight="1">
      <c r="A252" s="591" t="s">
        <v>294</v>
      </c>
      <c r="B252" s="136" t="s">
        <v>8</v>
      </c>
      <c r="C252" s="70"/>
      <c r="D252" s="205"/>
      <c r="E252" s="217"/>
      <c r="F252" s="70"/>
      <c r="G252" s="205"/>
      <c r="H252" s="218"/>
      <c r="I252" s="69">
        <v>320</v>
      </c>
      <c r="J252" s="210"/>
      <c r="K252" s="203"/>
    </row>
    <row r="253" spans="1:11" ht="17.25" customHeight="1">
      <c r="A253" s="591"/>
      <c r="B253" s="136" t="s">
        <v>9</v>
      </c>
      <c r="C253" s="69">
        <v>50</v>
      </c>
      <c r="D253" s="204"/>
      <c r="E253" s="216"/>
      <c r="F253" s="70"/>
      <c r="G253" s="205"/>
      <c r="H253" s="218"/>
      <c r="I253" s="69">
        <v>30</v>
      </c>
      <c r="J253" s="210"/>
      <c r="K253" s="203"/>
    </row>
    <row r="254" spans="1:11" ht="18" customHeight="1">
      <c r="A254" s="591" t="s">
        <v>295</v>
      </c>
      <c r="B254" s="136" t="s">
        <v>10</v>
      </c>
      <c r="C254" s="55">
        <v>100</v>
      </c>
      <c r="D254" s="203"/>
      <c r="E254" s="216"/>
      <c r="F254" s="70"/>
      <c r="G254" s="205"/>
      <c r="H254" s="218"/>
      <c r="I254" s="69">
        <v>20</v>
      </c>
      <c r="J254" s="210"/>
      <c r="K254" s="203"/>
    </row>
    <row r="255" spans="1:11" ht="19.5" customHeight="1">
      <c r="A255" s="591"/>
      <c r="B255" s="136" t="s">
        <v>11</v>
      </c>
      <c r="C255" s="70"/>
      <c r="D255" s="205"/>
      <c r="E255" s="217"/>
      <c r="F255" s="69">
        <v>20</v>
      </c>
      <c r="G255" s="203"/>
      <c r="H255" s="219"/>
      <c r="I255" s="70"/>
      <c r="J255" s="208"/>
      <c r="K255" s="205"/>
    </row>
    <row r="256" spans="1:11" ht="24">
      <c r="A256" s="145" t="s">
        <v>297</v>
      </c>
      <c r="B256" s="141" t="s">
        <v>225</v>
      </c>
      <c r="C256" s="55">
        <v>1</v>
      </c>
      <c r="D256" s="203"/>
      <c r="E256" s="216"/>
      <c r="F256" s="70"/>
      <c r="G256" s="205"/>
      <c r="H256" s="218"/>
      <c r="I256" s="69">
        <v>1</v>
      </c>
      <c r="J256" s="210"/>
      <c r="K256" s="203"/>
    </row>
    <row r="257" spans="1:11" ht="24">
      <c r="A257" s="672" t="s">
        <v>518</v>
      </c>
      <c r="B257" s="138" t="s">
        <v>624</v>
      </c>
      <c r="C257" s="70"/>
      <c r="D257" s="205"/>
      <c r="E257" s="217"/>
      <c r="F257" s="70"/>
      <c r="G257" s="205"/>
      <c r="H257" s="218"/>
      <c r="I257" s="69">
        <v>40</v>
      </c>
      <c r="J257" s="210"/>
      <c r="K257" s="203"/>
    </row>
    <row r="258" spans="1:11" ht="24">
      <c r="A258" s="610"/>
      <c r="B258" s="138" t="s">
        <v>625</v>
      </c>
      <c r="C258" s="70"/>
      <c r="D258" s="205"/>
      <c r="E258" s="217"/>
      <c r="F258" s="70"/>
      <c r="G258" s="205"/>
      <c r="H258" s="218"/>
      <c r="I258" s="69">
        <v>40</v>
      </c>
      <c r="J258" s="210"/>
      <c r="K258" s="203"/>
    </row>
    <row r="259" spans="1:11" ht="24">
      <c r="A259" s="610"/>
      <c r="B259" s="138" t="s">
        <v>626</v>
      </c>
      <c r="C259" s="70"/>
      <c r="D259" s="205"/>
      <c r="E259" s="217"/>
      <c r="F259" s="70"/>
      <c r="G259" s="205"/>
      <c r="H259" s="218"/>
      <c r="I259" s="69">
        <v>40</v>
      </c>
      <c r="J259" s="210"/>
      <c r="K259" s="203"/>
    </row>
    <row r="260" spans="1:11" ht="24">
      <c r="A260" s="610"/>
      <c r="B260" s="138" t="s">
        <v>627</v>
      </c>
      <c r="C260" s="70"/>
      <c r="D260" s="205"/>
      <c r="E260" s="217"/>
      <c r="F260" s="70"/>
      <c r="G260" s="205"/>
      <c r="H260" s="218"/>
      <c r="I260" s="69">
        <v>40</v>
      </c>
      <c r="J260" s="210"/>
      <c r="K260" s="203"/>
    </row>
    <row r="261" spans="1:11" ht="24">
      <c r="A261" s="610"/>
      <c r="B261" s="138" t="s">
        <v>628</v>
      </c>
      <c r="C261" s="70"/>
      <c r="D261" s="205"/>
      <c r="E261" s="217"/>
      <c r="F261" s="70"/>
      <c r="G261" s="205"/>
      <c r="H261" s="218"/>
      <c r="I261" s="69">
        <v>40</v>
      </c>
      <c r="J261" s="210"/>
      <c r="K261" s="203"/>
    </row>
    <row r="262" spans="1:11" ht="24">
      <c r="A262" s="610"/>
      <c r="B262" s="138" t="s">
        <v>629</v>
      </c>
      <c r="C262" s="70"/>
      <c r="D262" s="205"/>
      <c r="E262" s="217"/>
      <c r="F262" s="70"/>
      <c r="G262" s="205"/>
      <c r="H262" s="218"/>
      <c r="I262" s="69">
        <v>40</v>
      </c>
      <c r="J262" s="210"/>
      <c r="K262" s="203"/>
    </row>
    <row r="263" spans="1:11" ht="24">
      <c r="A263" s="610"/>
      <c r="B263" s="138" t="s">
        <v>630</v>
      </c>
      <c r="C263" s="70"/>
      <c r="D263" s="205"/>
      <c r="E263" s="217"/>
      <c r="F263" s="70"/>
      <c r="G263" s="205"/>
      <c r="H263" s="218"/>
      <c r="I263" s="69">
        <v>40</v>
      </c>
      <c r="J263" s="210"/>
      <c r="K263" s="203"/>
    </row>
    <row r="264" spans="1:11" ht="24">
      <c r="A264" s="610"/>
      <c r="B264" s="138" t="s">
        <v>631</v>
      </c>
      <c r="C264" s="70"/>
      <c r="D264" s="205"/>
      <c r="E264" s="217"/>
      <c r="F264" s="70"/>
      <c r="G264" s="205"/>
      <c r="H264" s="218"/>
      <c r="I264" s="69">
        <v>40</v>
      </c>
      <c r="J264" s="210"/>
      <c r="K264" s="203"/>
    </row>
    <row r="265" spans="1:11" ht="24">
      <c r="A265" s="705"/>
      <c r="B265" s="138" t="s">
        <v>889</v>
      </c>
      <c r="C265" s="188"/>
      <c r="D265" s="220"/>
      <c r="E265" s="217"/>
      <c r="F265" s="188"/>
      <c r="G265" s="220"/>
      <c r="H265" s="218"/>
      <c r="I265" s="96">
        <v>40</v>
      </c>
      <c r="J265" s="221"/>
      <c r="K265" s="203"/>
    </row>
    <row r="266" spans="1:11" ht="24.75" thickBot="1">
      <c r="A266" s="705"/>
      <c r="B266" s="191" t="s">
        <v>632</v>
      </c>
      <c r="C266" s="188"/>
      <c r="D266" s="220"/>
      <c r="E266" s="217"/>
      <c r="F266" s="188"/>
      <c r="G266" s="220"/>
      <c r="H266" s="218"/>
      <c r="I266" s="96">
        <v>40</v>
      </c>
      <c r="J266" s="221"/>
      <c r="K266" s="203"/>
    </row>
    <row r="267" spans="1:11" ht="15.75" thickBot="1">
      <c r="A267" s="694" t="s">
        <v>741</v>
      </c>
      <c r="B267" s="604"/>
      <c r="C267" s="171">
        <f t="shared" ref="C267:K267" si="0">SUM(C12:C266)</f>
        <v>1973</v>
      </c>
      <c r="D267" s="223">
        <f t="shared" si="0"/>
        <v>0</v>
      </c>
      <c r="E267" s="223">
        <f t="shared" si="0"/>
        <v>0</v>
      </c>
      <c r="F267" s="222">
        <f t="shared" si="0"/>
        <v>519</v>
      </c>
      <c r="G267" s="223">
        <f t="shared" si="0"/>
        <v>0</v>
      </c>
      <c r="H267" s="223">
        <f t="shared" si="0"/>
        <v>0</v>
      </c>
      <c r="I267" s="171">
        <f t="shared" si="0"/>
        <v>2488</v>
      </c>
      <c r="J267" s="224">
        <f t="shared" si="0"/>
        <v>0</v>
      </c>
      <c r="K267" s="223">
        <f t="shared" si="0"/>
        <v>0</v>
      </c>
    </row>
    <row r="268" spans="1:11" ht="15.75" thickBot="1">
      <c r="A268" s="28"/>
      <c r="B268" s="321" t="s">
        <v>742</v>
      </c>
      <c r="C268" s="711"/>
      <c r="D268" s="712"/>
      <c r="E268" s="73"/>
      <c r="F268" s="74"/>
      <c r="G268" s="74"/>
      <c r="H268" s="74"/>
      <c r="I268" s="74"/>
      <c r="J268" s="74"/>
      <c r="K268" s="74"/>
    </row>
    <row r="269" spans="1:11">
      <c r="A269" s="28"/>
      <c r="B269" s="71"/>
      <c r="C269" s="72"/>
      <c r="D269" s="73"/>
      <c r="E269" s="73"/>
      <c r="F269" s="74"/>
      <c r="G269" s="74"/>
      <c r="H269" s="74"/>
      <c r="I269" s="74"/>
      <c r="J269" s="74"/>
      <c r="K269" s="74"/>
    </row>
    <row r="270" spans="1:11" ht="18.75">
      <c r="A270" s="2" t="s">
        <v>88</v>
      </c>
      <c r="B270" s="6"/>
      <c r="C270" s="7"/>
      <c r="D270" s="168"/>
      <c r="E270" s="168"/>
      <c r="F270" s="8"/>
      <c r="G270" s="214"/>
      <c r="H270" s="706"/>
      <c r="I270" s="707"/>
      <c r="J270" s="200"/>
      <c r="K270" s="243"/>
    </row>
    <row r="271" spans="1:11" ht="15.75" thickBot="1">
      <c r="A271" s="6"/>
      <c r="B271" s="6"/>
      <c r="C271" s="7"/>
      <c r="D271" s="8"/>
      <c r="E271" s="8"/>
      <c r="F271" s="8"/>
      <c r="G271" s="72"/>
      <c r="H271" s="200"/>
      <c r="I271" s="72"/>
      <c r="J271" s="200"/>
      <c r="K271" s="72"/>
    </row>
    <row r="272" spans="1:11" ht="15.75" thickBot="1">
      <c r="A272" s="19" t="s">
        <v>89</v>
      </c>
      <c r="B272" s="697" t="s">
        <v>608</v>
      </c>
      <c r="C272" s="697"/>
      <c r="D272" s="697"/>
      <c r="E272" s="697"/>
      <c r="F272" s="697"/>
    </row>
    <row r="273" spans="1:19" ht="15.75" thickBot="1">
      <c r="A273" s="19" t="s">
        <v>90</v>
      </c>
      <c r="B273" s="697" t="s">
        <v>91</v>
      </c>
      <c r="C273" s="697"/>
      <c r="D273" s="697"/>
      <c r="E273" s="697"/>
      <c r="F273" s="697"/>
    </row>
    <row r="274" spans="1:19" ht="15.75" customHeight="1" thickBot="1">
      <c r="A274" s="19" t="s">
        <v>731</v>
      </c>
      <c r="B274" s="697" t="s">
        <v>604</v>
      </c>
      <c r="C274" s="697"/>
      <c r="D274" s="697"/>
      <c r="E274" s="697"/>
      <c r="F274" s="697"/>
    </row>
    <row r="275" spans="1:19" ht="15.75" thickBot="1">
      <c r="A275" s="19" t="s">
        <v>732</v>
      </c>
      <c r="B275" s="697" t="s">
        <v>725</v>
      </c>
      <c r="C275" s="697"/>
      <c r="D275" s="697"/>
      <c r="E275" s="697"/>
      <c r="F275" s="697"/>
    </row>
    <row r="276" spans="1:19" ht="14.25" customHeight="1" thickBot="1">
      <c r="A276" s="19" t="s">
        <v>733</v>
      </c>
      <c r="B276" s="708" t="s">
        <v>726</v>
      </c>
      <c r="C276" s="709"/>
      <c r="D276" s="709"/>
      <c r="E276" s="709"/>
      <c r="F276" s="710"/>
      <c r="L276" s="299"/>
      <c r="M276" s="299"/>
      <c r="N276" s="299"/>
      <c r="O276" s="299"/>
      <c r="P276" s="299"/>
      <c r="Q276" s="299"/>
      <c r="R276" s="299"/>
      <c r="S276" s="299"/>
    </row>
    <row r="277" spans="1:19" ht="14.25" customHeight="1" thickBot="1">
      <c r="A277" s="376"/>
      <c r="B277" s="301"/>
      <c r="C277" s="301"/>
      <c r="D277" s="301"/>
      <c r="E277" s="301"/>
      <c r="F277" s="301"/>
      <c r="G277" s="278"/>
      <c r="H277" s="278"/>
      <c r="I277" s="278"/>
      <c r="J277" s="278"/>
      <c r="K277" s="278"/>
      <c r="L277" s="299"/>
      <c r="M277" s="299"/>
      <c r="N277" s="299"/>
      <c r="O277" s="299"/>
      <c r="P277" s="299"/>
      <c r="Q277" s="299"/>
      <c r="R277" s="299"/>
      <c r="S277" s="299"/>
    </row>
    <row r="278" spans="1:19" ht="29.25" customHeight="1">
      <c r="A278" s="675" t="s">
        <v>739</v>
      </c>
      <c r="B278" s="676"/>
      <c r="C278" s="676"/>
      <c r="D278" s="676"/>
      <c r="E278" s="676"/>
      <c r="F278" s="676"/>
      <c r="G278" s="676"/>
      <c r="H278" s="676"/>
      <c r="I278" s="676"/>
      <c r="J278" s="676"/>
      <c r="K278" s="677"/>
      <c r="L278" s="310"/>
      <c r="M278" s="310"/>
      <c r="N278" s="310"/>
      <c r="O278" s="310"/>
      <c r="P278" s="310"/>
      <c r="Q278" s="310"/>
      <c r="R278" s="299"/>
      <c r="S278" s="299"/>
    </row>
    <row r="279" spans="1:19" ht="27.75" customHeight="1">
      <c r="A279" s="678"/>
      <c r="B279" s="679"/>
      <c r="C279" s="679"/>
      <c r="D279" s="679"/>
      <c r="E279" s="679"/>
      <c r="F279" s="679"/>
      <c r="G279" s="679"/>
      <c r="H279" s="679"/>
      <c r="I279" s="679"/>
      <c r="J279" s="679"/>
      <c r="K279" s="680"/>
      <c r="L279" s="310"/>
      <c r="M279" s="310"/>
      <c r="N279" s="310"/>
      <c r="O279" s="310"/>
      <c r="P279" s="310"/>
      <c r="Q279" s="310"/>
      <c r="R279" s="299"/>
      <c r="S279" s="299"/>
    </row>
    <row r="280" spans="1:19" ht="39.75" customHeight="1" thickBot="1">
      <c r="A280" s="681"/>
      <c r="B280" s="682"/>
      <c r="C280" s="682"/>
      <c r="D280" s="682"/>
      <c r="E280" s="682"/>
      <c r="F280" s="682"/>
      <c r="G280" s="682"/>
      <c r="H280" s="682"/>
      <c r="I280" s="682"/>
      <c r="J280" s="682"/>
      <c r="K280" s="683"/>
      <c r="L280" s="310"/>
      <c r="M280" s="310"/>
      <c r="N280" s="310"/>
      <c r="O280" s="310"/>
      <c r="P280" s="310"/>
      <c r="Q280" s="310"/>
      <c r="R280" s="299"/>
      <c r="S280" s="299"/>
    </row>
    <row r="281" spans="1:19">
      <c r="L281" s="299"/>
      <c r="M281" s="299"/>
      <c r="N281" s="299"/>
      <c r="O281" s="299"/>
      <c r="P281" s="299"/>
      <c r="Q281" s="299"/>
      <c r="R281" s="299"/>
      <c r="S281" s="299"/>
    </row>
    <row r="282" spans="1:19">
      <c r="L282" s="299"/>
      <c r="M282" s="299"/>
      <c r="N282" s="299"/>
      <c r="O282" s="299"/>
      <c r="P282" s="299"/>
      <c r="Q282" s="299"/>
      <c r="R282" s="299"/>
      <c r="S282" s="299"/>
    </row>
    <row r="283" spans="1:19">
      <c r="L283" s="299"/>
      <c r="M283" s="299"/>
      <c r="N283" s="299"/>
      <c r="O283" s="299"/>
      <c r="P283" s="299"/>
      <c r="Q283" s="299"/>
      <c r="R283" s="299"/>
      <c r="S283" s="299"/>
    </row>
    <row r="284" spans="1:19">
      <c r="L284" s="299"/>
      <c r="M284" s="299"/>
      <c r="N284" s="299"/>
      <c r="O284" s="299"/>
      <c r="P284" s="299"/>
      <c r="Q284" s="299"/>
      <c r="R284" s="299"/>
      <c r="S284" s="299"/>
    </row>
  </sheetData>
  <mergeCells count="43">
    <mergeCell ref="B4:D4"/>
    <mergeCell ref="C8:K8"/>
    <mergeCell ref="I9:K9"/>
    <mergeCell ref="A139:A142"/>
    <mergeCell ref="A95:A119"/>
    <mergeCell ref="A120:A138"/>
    <mergeCell ref="A41:A44"/>
    <mergeCell ref="A45:A51"/>
    <mergeCell ref="A68:A78"/>
    <mergeCell ref="A79:A81"/>
    <mergeCell ref="A82:A94"/>
    <mergeCell ref="A8:A10"/>
    <mergeCell ref="B8:B10"/>
    <mergeCell ref="B5:D5"/>
    <mergeCell ref="B6:D6"/>
    <mergeCell ref="C9:E9"/>
    <mergeCell ref="B275:F275"/>
    <mergeCell ref="A278:K280"/>
    <mergeCell ref="A252:A253"/>
    <mergeCell ref="A254:A255"/>
    <mergeCell ref="A196:A198"/>
    <mergeCell ref="A199:A200"/>
    <mergeCell ref="A202:A204"/>
    <mergeCell ref="A237:A241"/>
    <mergeCell ref="A242:A251"/>
    <mergeCell ref="A257:A266"/>
    <mergeCell ref="H270:I270"/>
    <mergeCell ref="B276:F276"/>
    <mergeCell ref="C268:D268"/>
    <mergeCell ref="A206:A236"/>
    <mergeCell ref="F9:H9"/>
    <mergeCell ref="A267:B267"/>
    <mergeCell ref="B272:F272"/>
    <mergeCell ref="B273:F273"/>
    <mergeCell ref="B274:F274"/>
    <mergeCell ref="A179:A182"/>
    <mergeCell ref="A183:A190"/>
    <mergeCell ref="A191:A195"/>
    <mergeCell ref="A17:A27"/>
    <mergeCell ref="A28:A40"/>
    <mergeCell ref="A143:A158"/>
    <mergeCell ref="A159:A178"/>
    <mergeCell ref="A52:A67"/>
  </mergeCells>
  <pageMargins left="0" right="1.0416666666666666E-2" top="0" bottom="1.0416666666666666E-2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O153"/>
  <sheetViews>
    <sheetView tabSelected="1" topLeftCell="A130" zoomScalePageLayoutView="70" workbookViewId="0">
      <selection activeCell="K143" sqref="K143"/>
    </sheetView>
  </sheetViews>
  <sheetFormatPr defaultColWidth="8.5703125" defaultRowHeight="15"/>
  <cols>
    <col min="1" max="1" width="30" style="23" customWidth="1"/>
    <col min="2" max="2" width="34.85546875" style="23" customWidth="1"/>
    <col min="3" max="3" width="6.140625" style="23" customWidth="1"/>
    <col min="4" max="4" width="5.7109375" style="23" customWidth="1"/>
    <col min="5" max="5" width="5.5703125" style="23" customWidth="1"/>
    <col min="6" max="6" width="5.7109375" style="23" customWidth="1"/>
    <col min="7" max="7" width="6.28515625" style="23" customWidth="1"/>
    <col min="8" max="8" width="7.140625" style="23" customWidth="1"/>
    <col min="9" max="9" width="5.7109375" style="23" customWidth="1"/>
    <col min="10" max="10" width="6.28515625" style="23" customWidth="1"/>
    <col min="11" max="11" width="6.7109375" style="23" customWidth="1"/>
    <col min="12" max="12" width="5.7109375" style="23" customWidth="1"/>
    <col min="13" max="13" width="5.5703125" customWidth="1"/>
    <col min="14" max="14" width="6.7109375" customWidth="1"/>
  </cols>
  <sheetData>
    <row r="2" spans="1:14" ht="15.75">
      <c r="A2" s="366" t="s">
        <v>831</v>
      </c>
      <c r="C2" s="39"/>
      <c r="D2" s="40"/>
      <c r="E2" s="40"/>
      <c r="F2" s="39"/>
      <c r="G2" s="40"/>
      <c r="H2" s="40"/>
      <c r="I2" s="39"/>
      <c r="J2" s="40"/>
      <c r="K2" s="40"/>
      <c r="L2" s="39"/>
      <c r="M2" s="40"/>
      <c r="N2" s="40"/>
    </row>
    <row r="3" spans="1:14" ht="18" thickBot="1">
      <c r="A3" s="38"/>
      <c r="C3" s="39"/>
      <c r="D3" s="40"/>
      <c r="E3" s="40"/>
      <c r="F3" s="39"/>
      <c r="G3" s="40"/>
      <c r="H3" s="40"/>
      <c r="I3" s="39"/>
      <c r="J3" s="40"/>
      <c r="K3" s="40"/>
      <c r="L3" s="39"/>
      <c r="M3" s="40"/>
      <c r="N3" s="40"/>
    </row>
    <row r="4" spans="1:14" ht="19.5" thickBot="1">
      <c r="A4" s="37" t="s">
        <v>1</v>
      </c>
      <c r="B4" s="730" t="s">
        <v>333</v>
      </c>
      <c r="C4" s="731"/>
      <c r="D4" s="732"/>
      <c r="E4" s="732"/>
      <c r="F4" s="732"/>
      <c r="G4" s="712"/>
      <c r="H4" s="40"/>
      <c r="I4" s="39"/>
      <c r="J4" s="40"/>
      <c r="K4" s="40"/>
      <c r="L4" s="39"/>
      <c r="M4" s="40"/>
      <c r="N4" s="40"/>
    </row>
    <row r="5" spans="1:14" ht="19.5" thickBot="1">
      <c r="A5" s="37" t="s">
        <v>2</v>
      </c>
      <c r="B5" s="730" t="s">
        <v>335</v>
      </c>
      <c r="C5" s="732"/>
      <c r="D5" s="732"/>
      <c r="E5" s="732"/>
      <c r="F5" s="732"/>
      <c r="G5" s="712"/>
      <c r="H5" s="40"/>
      <c r="I5" s="39"/>
      <c r="J5" s="40"/>
      <c r="K5" s="40"/>
      <c r="L5" s="39"/>
      <c r="M5" s="40"/>
      <c r="N5" s="40"/>
    </row>
    <row r="6" spans="1:14" ht="19.5" thickBot="1">
      <c r="A6" s="37" t="s">
        <v>3</v>
      </c>
      <c r="B6" s="730" t="s">
        <v>670</v>
      </c>
      <c r="C6" s="731"/>
      <c r="D6" s="732"/>
      <c r="E6" s="732"/>
      <c r="F6" s="732"/>
      <c r="G6" s="712"/>
      <c r="H6" s="40"/>
      <c r="I6" s="39"/>
      <c r="J6" s="40"/>
      <c r="K6" s="40"/>
      <c r="L6" s="39"/>
      <c r="M6" s="40"/>
      <c r="N6" s="40"/>
    </row>
    <row r="7" spans="1:14" ht="19.5" thickBot="1">
      <c r="A7" s="37" t="s">
        <v>4</v>
      </c>
      <c r="B7" s="730" t="s">
        <v>1020</v>
      </c>
      <c r="C7" s="731"/>
      <c r="D7" s="732"/>
      <c r="E7" s="732"/>
      <c r="F7" s="732"/>
      <c r="G7" s="712"/>
      <c r="H7" s="40"/>
      <c r="I7" s="39"/>
      <c r="J7" s="40"/>
      <c r="K7" s="40"/>
      <c r="L7" s="39"/>
      <c r="M7" s="40"/>
      <c r="N7" s="40"/>
    </row>
    <row r="8" spans="1:14" ht="17.25">
      <c r="A8" s="38"/>
      <c r="C8" s="39"/>
      <c r="D8" s="40"/>
      <c r="E8" s="40"/>
      <c r="F8" s="39"/>
      <c r="G8" s="40"/>
      <c r="H8" s="40"/>
      <c r="I8" s="39"/>
      <c r="J8" s="40"/>
      <c r="K8" s="40"/>
      <c r="L8" s="39"/>
      <c r="M8" s="40"/>
      <c r="N8" s="40"/>
    </row>
    <row r="9" spans="1:14" ht="15.75" thickBot="1">
      <c r="C9" s="39"/>
      <c r="D9" s="40"/>
      <c r="E9" s="40"/>
      <c r="F9" s="39"/>
      <c r="G9" s="40"/>
      <c r="H9" s="40"/>
      <c r="I9" s="39"/>
      <c r="J9" s="40"/>
      <c r="K9" s="40"/>
      <c r="L9" s="39"/>
      <c r="M9" s="40"/>
      <c r="N9" s="40"/>
    </row>
    <row r="10" spans="1:14" ht="15.75" thickBot="1">
      <c r="A10" s="739" t="s">
        <v>560</v>
      </c>
      <c r="B10" s="739" t="s">
        <v>0</v>
      </c>
      <c r="C10" s="687" t="s">
        <v>738</v>
      </c>
      <c r="D10" s="734"/>
      <c r="E10" s="734"/>
      <c r="F10" s="734"/>
      <c r="G10" s="734"/>
      <c r="H10" s="734"/>
      <c r="I10" s="734"/>
      <c r="J10" s="734"/>
      <c r="K10" s="734"/>
      <c r="L10" s="734"/>
      <c r="M10" s="734"/>
      <c r="N10" s="1006"/>
    </row>
    <row r="11" spans="1:14" ht="15.75" thickBot="1">
      <c r="A11" s="740"/>
      <c r="B11" s="740"/>
      <c r="C11" s="722" t="s">
        <v>1</v>
      </c>
      <c r="D11" s="723"/>
      <c r="E11" s="674"/>
      <c r="F11" s="722" t="s">
        <v>2</v>
      </c>
      <c r="G11" s="723"/>
      <c r="H11" s="674"/>
      <c r="I11" s="722" t="s">
        <v>3</v>
      </c>
      <c r="J11" s="723"/>
      <c r="K11" s="674"/>
      <c r="L11" s="722" t="s">
        <v>4</v>
      </c>
      <c r="M11" s="723"/>
      <c r="N11" s="674"/>
    </row>
    <row r="12" spans="1:14" ht="122.25" thickBot="1">
      <c r="A12" s="741"/>
      <c r="B12" s="741"/>
      <c r="C12" s="296" t="s">
        <v>720</v>
      </c>
      <c r="D12" s="297" t="s">
        <v>717</v>
      </c>
      <c r="E12" s="297" t="s">
        <v>718</v>
      </c>
      <c r="F12" s="296" t="s">
        <v>720</v>
      </c>
      <c r="G12" s="297" t="s">
        <v>717</v>
      </c>
      <c r="H12" s="297" t="s">
        <v>718</v>
      </c>
      <c r="I12" s="296" t="s">
        <v>720</v>
      </c>
      <c r="J12" s="297" t="s">
        <v>717</v>
      </c>
      <c r="K12" s="297" t="s">
        <v>718</v>
      </c>
      <c r="L12" s="296" t="s">
        <v>720</v>
      </c>
      <c r="M12" s="297" t="s">
        <v>717</v>
      </c>
      <c r="N12" s="297" t="s">
        <v>718</v>
      </c>
    </row>
    <row r="13" spans="1:14" ht="15.75" thickBot="1">
      <c r="A13" s="235">
        <v>1</v>
      </c>
      <c r="B13" s="235">
        <v>2</v>
      </c>
      <c r="C13" s="311">
        <v>3</v>
      </c>
      <c r="D13" s="311">
        <v>4</v>
      </c>
      <c r="E13" s="311">
        <v>5</v>
      </c>
      <c r="F13" s="311">
        <v>6</v>
      </c>
      <c r="G13" s="311">
        <v>7</v>
      </c>
      <c r="H13" s="311">
        <v>8</v>
      </c>
      <c r="I13" s="311">
        <v>9</v>
      </c>
      <c r="J13" s="311">
        <v>10</v>
      </c>
      <c r="K13" s="311">
        <v>11</v>
      </c>
      <c r="L13" s="311">
        <v>12</v>
      </c>
      <c r="M13" s="311">
        <v>13</v>
      </c>
      <c r="N13" s="311">
        <v>14</v>
      </c>
    </row>
    <row r="14" spans="1:14" ht="39" customHeight="1">
      <c r="A14" s="232" t="s">
        <v>339</v>
      </c>
      <c r="B14" s="131" t="s">
        <v>301</v>
      </c>
      <c r="C14" s="327">
        <v>6</v>
      </c>
      <c r="D14" s="338"/>
      <c r="E14" s="327"/>
      <c r="F14" s="327">
        <v>4</v>
      </c>
      <c r="G14" s="253"/>
      <c r="H14" s="327"/>
      <c r="I14" s="327">
        <v>4</v>
      </c>
      <c r="J14" s="253"/>
      <c r="K14" s="327"/>
      <c r="L14" s="327">
        <v>8</v>
      </c>
      <c r="M14" s="253"/>
      <c r="N14" s="327"/>
    </row>
    <row r="15" spans="1:14" ht="37.5" customHeight="1">
      <c r="A15" s="531" t="s">
        <v>340</v>
      </c>
      <c r="B15" s="136" t="s">
        <v>12</v>
      </c>
      <c r="C15" s="217"/>
      <c r="D15" s="205"/>
      <c r="E15" s="217"/>
      <c r="F15" s="216">
        <v>1</v>
      </c>
      <c r="G15" s="204"/>
      <c r="H15" s="216"/>
      <c r="I15" s="216">
        <v>1</v>
      </c>
      <c r="J15" s="203"/>
      <c r="K15" s="327"/>
      <c r="L15" s="216">
        <v>1</v>
      </c>
      <c r="M15" s="203"/>
      <c r="N15" s="327"/>
    </row>
    <row r="16" spans="1:14" ht="62.25" customHeight="1">
      <c r="A16" s="531" t="s">
        <v>341</v>
      </c>
      <c r="B16" s="136" t="s">
        <v>17</v>
      </c>
      <c r="C16" s="217"/>
      <c r="D16" s="205"/>
      <c r="E16" s="217"/>
      <c r="F16" s="217"/>
      <c r="G16" s="205"/>
      <c r="H16" s="217"/>
      <c r="I16" s="216">
        <v>1</v>
      </c>
      <c r="J16" s="203"/>
      <c r="K16" s="327"/>
      <c r="L16" s="216">
        <v>1</v>
      </c>
      <c r="M16" s="203"/>
      <c r="N16" s="327"/>
    </row>
    <row r="17" spans="1:14" ht="24" customHeight="1">
      <c r="A17" s="591" t="s">
        <v>147</v>
      </c>
      <c r="B17" s="138" t="s">
        <v>148</v>
      </c>
      <c r="C17" s="218"/>
      <c r="D17" s="205"/>
      <c r="E17" s="217"/>
      <c r="F17" s="218"/>
      <c r="G17" s="205"/>
      <c r="H17" s="217"/>
      <c r="I17" s="219">
        <v>2</v>
      </c>
      <c r="J17" s="203"/>
      <c r="K17" s="327"/>
      <c r="L17" s="218"/>
      <c r="M17" s="205"/>
      <c r="N17" s="217"/>
    </row>
    <row r="18" spans="1:14" ht="27" customHeight="1">
      <c r="A18" s="591"/>
      <c r="B18" s="138" t="s">
        <v>343</v>
      </c>
      <c r="C18" s="216">
        <v>6</v>
      </c>
      <c r="D18" s="203"/>
      <c r="E18" s="216"/>
      <c r="F18" s="216">
        <v>10</v>
      </c>
      <c r="G18" s="204"/>
      <c r="H18" s="216"/>
      <c r="I18" s="217"/>
      <c r="J18" s="205"/>
      <c r="K18" s="217"/>
      <c r="L18" s="217"/>
      <c r="M18" s="205"/>
      <c r="N18" s="217"/>
    </row>
    <row r="19" spans="1:14" ht="30.75" customHeight="1">
      <c r="A19" s="591"/>
      <c r="B19" s="138" t="s">
        <v>344</v>
      </c>
      <c r="C19" s="216">
        <v>2</v>
      </c>
      <c r="D19" s="203"/>
      <c r="E19" s="216"/>
      <c r="F19" s="217"/>
      <c r="G19" s="205"/>
      <c r="H19" s="217"/>
      <c r="I19" s="216">
        <v>2</v>
      </c>
      <c r="J19" s="203"/>
      <c r="K19" s="216"/>
      <c r="L19" s="217"/>
      <c r="M19" s="205"/>
      <c r="N19" s="217"/>
    </row>
    <row r="20" spans="1:14" ht="24">
      <c r="A20" s="591"/>
      <c r="B20" s="138" t="s">
        <v>342</v>
      </c>
      <c r="C20" s="216">
        <v>2</v>
      </c>
      <c r="D20" s="203"/>
      <c r="E20" s="216"/>
      <c r="F20" s="216">
        <v>2</v>
      </c>
      <c r="G20" s="203"/>
      <c r="H20" s="216"/>
      <c r="I20" s="217"/>
      <c r="J20" s="205"/>
      <c r="K20" s="217"/>
      <c r="L20" s="217"/>
      <c r="M20" s="205"/>
      <c r="N20" s="217"/>
    </row>
    <row r="21" spans="1:14" ht="26.25" customHeight="1">
      <c r="A21" s="591"/>
      <c r="B21" s="138" t="s">
        <v>349</v>
      </c>
      <c r="C21" s="205"/>
      <c r="D21" s="205"/>
      <c r="E21" s="217"/>
      <c r="F21" s="217"/>
      <c r="G21" s="205"/>
      <c r="H21" s="217"/>
      <c r="I21" s="216">
        <v>20</v>
      </c>
      <c r="J21" s="203"/>
      <c r="K21" s="216"/>
      <c r="L21" s="217"/>
      <c r="M21" s="205"/>
      <c r="N21" s="217"/>
    </row>
    <row r="22" spans="1:14" ht="28.5" customHeight="1">
      <c r="A22" s="591"/>
      <c r="B22" s="138" t="s">
        <v>345</v>
      </c>
      <c r="C22" s="205"/>
      <c r="D22" s="205"/>
      <c r="E22" s="217"/>
      <c r="F22" s="217"/>
      <c r="G22" s="205"/>
      <c r="H22" s="217"/>
      <c r="I22" s="216">
        <v>20</v>
      </c>
      <c r="J22" s="203"/>
      <c r="K22" s="216"/>
      <c r="L22" s="217"/>
      <c r="M22" s="205"/>
      <c r="N22" s="217"/>
    </row>
    <row r="23" spans="1:14" ht="27.75" customHeight="1">
      <c r="A23" s="591"/>
      <c r="B23" s="138" t="s">
        <v>346</v>
      </c>
      <c r="C23" s="205"/>
      <c r="D23" s="205"/>
      <c r="E23" s="217"/>
      <c r="F23" s="217"/>
      <c r="G23" s="205"/>
      <c r="H23" s="217"/>
      <c r="I23" s="216">
        <v>20</v>
      </c>
      <c r="J23" s="203"/>
      <c r="K23" s="216"/>
      <c r="L23" s="217"/>
      <c r="M23" s="205"/>
      <c r="N23" s="217"/>
    </row>
    <row r="24" spans="1:14" ht="27" customHeight="1">
      <c r="A24" s="591"/>
      <c r="B24" s="138" t="s">
        <v>347</v>
      </c>
      <c r="C24" s="205"/>
      <c r="D24" s="205"/>
      <c r="E24" s="217"/>
      <c r="F24" s="217"/>
      <c r="G24" s="205"/>
      <c r="H24" s="217"/>
      <c r="I24" s="216">
        <v>20</v>
      </c>
      <c r="J24" s="203"/>
      <c r="K24" s="216"/>
      <c r="L24" s="217"/>
      <c r="M24" s="205"/>
      <c r="N24" s="217"/>
    </row>
    <row r="25" spans="1:14" ht="24">
      <c r="A25" s="591"/>
      <c r="B25" s="138" t="s">
        <v>348</v>
      </c>
      <c r="C25" s="205"/>
      <c r="D25" s="205"/>
      <c r="E25" s="217"/>
      <c r="F25" s="217"/>
      <c r="G25" s="205"/>
      <c r="H25" s="217"/>
      <c r="I25" s="216">
        <v>20</v>
      </c>
      <c r="J25" s="203"/>
      <c r="K25" s="216"/>
      <c r="L25" s="217"/>
      <c r="M25" s="205"/>
      <c r="N25" s="217"/>
    </row>
    <row r="26" spans="1:14" ht="36">
      <c r="A26" s="591"/>
      <c r="B26" s="138" t="s">
        <v>350</v>
      </c>
      <c r="C26" s="217"/>
      <c r="D26" s="205"/>
      <c r="E26" s="217"/>
      <c r="F26" s="216">
        <v>20</v>
      </c>
      <c r="G26" s="203"/>
      <c r="H26" s="216"/>
      <c r="I26" s="217"/>
      <c r="J26" s="205"/>
      <c r="K26" s="217"/>
      <c r="L26" s="217"/>
      <c r="M26" s="205"/>
      <c r="N26" s="217"/>
    </row>
    <row r="27" spans="1:14" ht="36">
      <c r="A27" s="591"/>
      <c r="B27" s="138" t="s">
        <v>351</v>
      </c>
      <c r="C27" s="205"/>
      <c r="D27" s="205"/>
      <c r="E27" s="217"/>
      <c r="F27" s="217"/>
      <c r="G27" s="205"/>
      <c r="H27" s="217"/>
      <c r="I27" s="216">
        <v>20</v>
      </c>
      <c r="J27" s="203"/>
      <c r="K27" s="216"/>
      <c r="L27" s="217"/>
      <c r="M27" s="205"/>
      <c r="N27" s="217"/>
    </row>
    <row r="28" spans="1:14" ht="36">
      <c r="A28" s="591"/>
      <c r="B28" s="138" t="s">
        <v>352</v>
      </c>
      <c r="C28" s="205"/>
      <c r="D28" s="205"/>
      <c r="E28" s="217"/>
      <c r="F28" s="217"/>
      <c r="G28" s="205"/>
      <c r="H28" s="217"/>
      <c r="I28" s="216">
        <v>20</v>
      </c>
      <c r="J28" s="203"/>
      <c r="K28" s="216"/>
      <c r="L28" s="217"/>
      <c r="M28" s="205"/>
      <c r="N28" s="217"/>
    </row>
    <row r="29" spans="1:14" ht="36">
      <c r="A29" s="591"/>
      <c r="B29" s="138" t="s">
        <v>353</v>
      </c>
      <c r="C29" s="217"/>
      <c r="D29" s="205"/>
      <c r="E29" s="217"/>
      <c r="F29" s="216">
        <v>20</v>
      </c>
      <c r="G29" s="203"/>
      <c r="H29" s="216"/>
      <c r="I29" s="217"/>
      <c r="J29" s="205"/>
      <c r="K29" s="217"/>
      <c r="L29" s="217"/>
      <c r="M29" s="205"/>
      <c r="N29" s="217"/>
    </row>
    <row r="30" spans="1:14" ht="30.75" customHeight="1">
      <c r="A30" s="591" t="s">
        <v>157</v>
      </c>
      <c r="B30" s="136" t="s">
        <v>76</v>
      </c>
      <c r="C30" s="217"/>
      <c r="D30" s="205"/>
      <c r="E30" s="217"/>
      <c r="F30" s="217"/>
      <c r="G30" s="205"/>
      <c r="H30" s="217"/>
      <c r="I30" s="216">
        <v>1</v>
      </c>
      <c r="J30" s="203"/>
      <c r="K30" s="216"/>
      <c r="L30" s="217"/>
      <c r="M30" s="205"/>
      <c r="N30" s="217"/>
    </row>
    <row r="31" spans="1:14" ht="29.25" customHeight="1">
      <c r="A31" s="591"/>
      <c r="B31" s="136" t="s">
        <v>354</v>
      </c>
      <c r="C31" s="217"/>
      <c r="D31" s="205"/>
      <c r="E31" s="217"/>
      <c r="F31" s="217"/>
      <c r="G31" s="205"/>
      <c r="H31" s="217"/>
      <c r="I31" s="216">
        <v>2</v>
      </c>
      <c r="J31" s="203"/>
      <c r="K31" s="216"/>
      <c r="L31" s="217"/>
      <c r="M31" s="205"/>
      <c r="N31" s="217"/>
    </row>
    <row r="32" spans="1:14" ht="24">
      <c r="A32" s="591"/>
      <c r="B32" s="136" t="s">
        <v>233</v>
      </c>
      <c r="C32" s="216">
        <v>2</v>
      </c>
      <c r="D32" s="203"/>
      <c r="E32" s="216"/>
      <c r="F32" s="216">
        <v>4</v>
      </c>
      <c r="G32" s="203"/>
      <c r="H32" s="216"/>
      <c r="I32" s="216">
        <v>6</v>
      </c>
      <c r="J32" s="203"/>
      <c r="K32" s="216"/>
      <c r="L32" s="216">
        <v>4</v>
      </c>
      <c r="M32" s="203"/>
      <c r="N32" s="216"/>
    </row>
    <row r="33" spans="1:15" ht="28.5" customHeight="1">
      <c r="A33" s="591" t="s">
        <v>234</v>
      </c>
      <c r="B33" s="136" t="s">
        <v>13</v>
      </c>
      <c r="C33" s="218"/>
      <c r="D33" s="205"/>
      <c r="E33" s="217"/>
      <c r="F33" s="219">
        <v>2</v>
      </c>
      <c r="G33" s="203"/>
      <c r="H33" s="216"/>
      <c r="I33" s="219">
        <v>2</v>
      </c>
      <c r="J33" s="203"/>
      <c r="K33" s="216"/>
      <c r="L33" s="219">
        <v>1</v>
      </c>
      <c r="M33" s="203"/>
      <c r="N33" s="216"/>
    </row>
    <row r="34" spans="1:15" ht="24">
      <c r="A34" s="591"/>
      <c r="B34" s="136" t="s">
        <v>14</v>
      </c>
      <c r="C34" s="218"/>
      <c r="D34" s="205"/>
      <c r="E34" s="217"/>
      <c r="F34" s="219">
        <v>2</v>
      </c>
      <c r="G34" s="203"/>
      <c r="H34" s="216"/>
      <c r="I34" s="219">
        <v>2</v>
      </c>
      <c r="J34" s="203"/>
      <c r="K34" s="216"/>
      <c r="L34" s="219">
        <v>1</v>
      </c>
      <c r="M34" s="203"/>
      <c r="N34" s="216"/>
    </row>
    <row r="35" spans="1:15" ht="24">
      <c r="A35" s="591"/>
      <c r="B35" s="138" t="s">
        <v>139</v>
      </c>
      <c r="C35" s="218"/>
      <c r="D35" s="205"/>
      <c r="E35" s="217"/>
      <c r="F35" s="219">
        <v>2</v>
      </c>
      <c r="G35" s="203"/>
      <c r="H35" s="216"/>
      <c r="I35" s="219">
        <v>2</v>
      </c>
      <c r="J35" s="203"/>
      <c r="K35" s="216"/>
      <c r="L35" s="219">
        <v>1</v>
      </c>
      <c r="M35" s="203"/>
      <c r="N35" s="216"/>
    </row>
    <row r="36" spans="1:15" ht="36">
      <c r="A36" s="591"/>
      <c r="B36" s="138" t="s">
        <v>648</v>
      </c>
      <c r="C36" s="218"/>
      <c r="D36" s="205"/>
      <c r="E36" s="217"/>
      <c r="F36" s="218"/>
      <c r="G36" s="205"/>
      <c r="H36" s="217"/>
      <c r="I36" s="218"/>
      <c r="J36" s="205"/>
      <c r="K36" s="217"/>
      <c r="L36" s="219">
        <v>2</v>
      </c>
      <c r="M36" s="203"/>
      <c r="N36" s="216"/>
    </row>
    <row r="37" spans="1:15" ht="36">
      <c r="A37" s="591"/>
      <c r="B37" s="138" t="s">
        <v>134</v>
      </c>
      <c r="C37" s="219">
        <v>1</v>
      </c>
      <c r="D37" s="203"/>
      <c r="E37" s="216"/>
      <c r="F37" s="219">
        <v>1</v>
      </c>
      <c r="G37" s="203"/>
      <c r="H37" s="216"/>
      <c r="I37" s="219">
        <v>2</v>
      </c>
      <c r="J37" s="203"/>
      <c r="K37" s="216"/>
      <c r="L37" s="219">
        <v>1</v>
      </c>
      <c r="M37" s="203"/>
      <c r="N37" s="216"/>
    </row>
    <row r="38" spans="1:15" ht="24">
      <c r="A38" s="591"/>
      <c r="B38" s="138" t="s">
        <v>880</v>
      </c>
      <c r="C38" s="218"/>
      <c r="D38" s="205"/>
      <c r="E38" s="217"/>
      <c r="F38" s="218"/>
      <c r="G38" s="205"/>
      <c r="H38" s="217"/>
      <c r="I38" s="219">
        <v>2</v>
      </c>
      <c r="J38" s="204"/>
      <c r="K38" s="216"/>
      <c r="L38" s="218"/>
      <c r="M38" s="205"/>
      <c r="N38" s="217"/>
    </row>
    <row r="39" spans="1:15" ht="28.5" customHeight="1">
      <c r="A39" s="591"/>
      <c r="B39" s="138" t="s">
        <v>159</v>
      </c>
      <c r="C39" s="218"/>
      <c r="D39" s="205"/>
      <c r="E39" s="217"/>
      <c r="F39" s="219">
        <v>2</v>
      </c>
      <c r="G39" s="203"/>
      <c r="H39" s="216"/>
      <c r="I39" s="219">
        <v>2</v>
      </c>
      <c r="J39" s="203"/>
      <c r="K39" s="216"/>
      <c r="L39" s="219">
        <v>2</v>
      </c>
      <c r="M39" s="203"/>
      <c r="N39" s="216"/>
    </row>
    <row r="40" spans="1:15" ht="46.5" customHeight="1">
      <c r="A40" s="742" t="s">
        <v>355</v>
      </c>
      <c r="B40" s="138" t="s">
        <v>142</v>
      </c>
      <c r="C40" s="218"/>
      <c r="D40" s="205"/>
      <c r="E40" s="217"/>
      <c r="F40" s="218"/>
      <c r="G40" s="205"/>
      <c r="H40" s="217"/>
      <c r="I40" s="219">
        <v>2</v>
      </c>
      <c r="J40" s="203"/>
      <c r="K40" s="216"/>
      <c r="L40" s="218"/>
      <c r="M40" s="205"/>
      <c r="N40" s="217"/>
    </row>
    <row r="41" spans="1:15" ht="36" customHeight="1">
      <c r="A41" s="591"/>
      <c r="B41" s="138" t="s">
        <v>138</v>
      </c>
      <c r="C41" s="218"/>
      <c r="D41" s="205"/>
      <c r="E41" s="217"/>
      <c r="F41" s="219">
        <v>2</v>
      </c>
      <c r="G41" s="203"/>
      <c r="H41" s="216"/>
      <c r="I41" s="219">
        <v>2</v>
      </c>
      <c r="J41" s="203"/>
      <c r="K41" s="216"/>
      <c r="L41" s="219">
        <v>2</v>
      </c>
      <c r="M41" s="203"/>
      <c r="N41" s="216"/>
    </row>
    <row r="42" spans="1:15" ht="30" customHeight="1">
      <c r="A42" s="591"/>
      <c r="B42" s="138" t="s">
        <v>137</v>
      </c>
      <c r="C42" s="218"/>
      <c r="D42" s="205"/>
      <c r="E42" s="217"/>
      <c r="F42" s="219">
        <v>2</v>
      </c>
      <c r="G42" s="203"/>
      <c r="H42" s="216"/>
      <c r="I42" s="219">
        <v>2</v>
      </c>
      <c r="J42" s="203"/>
      <c r="K42" s="216"/>
      <c r="L42" s="219">
        <v>2</v>
      </c>
      <c r="M42" s="203"/>
      <c r="N42" s="216"/>
    </row>
    <row r="43" spans="1:15" ht="38.25" customHeight="1">
      <c r="A43" s="591"/>
      <c r="B43" s="138" t="s">
        <v>838</v>
      </c>
      <c r="C43" s="218"/>
      <c r="D43" s="205"/>
      <c r="E43" s="217"/>
      <c r="F43" s="218"/>
      <c r="G43" s="205"/>
      <c r="H43" s="217"/>
      <c r="I43" s="219">
        <v>2</v>
      </c>
      <c r="J43" s="203"/>
      <c r="K43" s="216"/>
      <c r="L43" s="218"/>
      <c r="M43" s="205"/>
      <c r="N43" s="217"/>
    </row>
    <row r="44" spans="1:15" ht="37.5" customHeight="1">
      <c r="A44" s="591"/>
      <c r="B44" s="138" t="s">
        <v>132</v>
      </c>
      <c r="C44" s="218"/>
      <c r="D44" s="205"/>
      <c r="E44" s="217"/>
      <c r="F44" s="219">
        <v>2</v>
      </c>
      <c r="G44" s="203"/>
      <c r="H44" s="216"/>
      <c r="I44" s="219">
        <v>2</v>
      </c>
      <c r="J44" s="203"/>
      <c r="K44" s="216"/>
      <c r="L44" s="219">
        <v>2</v>
      </c>
      <c r="M44" s="203"/>
      <c r="N44" s="216"/>
    </row>
    <row r="45" spans="1:15" ht="24" customHeight="1">
      <c r="A45" s="591" t="s">
        <v>238</v>
      </c>
      <c r="B45" s="136" t="s">
        <v>69</v>
      </c>
      <c r="C45" s="218"/>
      <c r="D45" s="205"/>
      <c r="E45" s="217"/>
      <c r="F45" s="218"/>
      <c r="G45" s="205"/>
      <c r="H45" s="217"/>
      <c r="I45" s="219">
        <v>4</v>
      </c>
      <c r="J45" s="203"/>
      <c r="K45" s="216"/>
      <c r="L45" s="219">
        <v>2</v>
      </c>
      <c r="M45" s="203"/>
      <c r="N45" s="216"/>
      <c r="O45" s="378"/>
    </row>
    <row r="46" spans="1:15" ht="24">
      <c r="A46" s="591"/>
      <c r="B46" s="136" t="s">
        <v>103</v>
      </c>
      <c r="C46" s="218"/>
      <c r="D46" s="205"/>
      <c r="E46" s="217"/>
      <c r="F46" s="218"/>
      <c r="G46" s="205"/>
      <c r="H46" s="217"/>
      <c r="I46" s="219">
        <v>2</v>
      </c>
      <c r="J46" s="203"/>
      <c r="K46" s="216"/>
      <c r="L46" s="219">
        <v>2</v>
      </c>
      <c r="M46" s="203"/>
      <c r="N46" s="216"/>
    </row>
    <row r="47" spans="1:15" ht="25.5" customHeight="1">
      <c r="A47" s="591"/>
      <c r="B47" s="138" t="s">
        <v>162</v>
      </c>
      <c r="C47" s="218"/>
      <c r="D47" s="205"/>
      <c r="E47" s="217"/>
      <c r="F47" s="218"/>
      <c r="G47" s="205"/>
      <c r="H47" s="217"/>
      <c r="I47" s="219">
        <v>2</v>
      </c>
      <c r="J47" s="203"/>
      <c r="K47" s="216"/>
      <c r="L47" s="219">
        <v>2</v>
      </c>
      <c r="M47" s="203"/>
      <c r="N47" s="216"/>
    </row>
    <row r="48" spans="1:15" ht="25.5" customHeight="1">
      <c r="A48" s="591"/>
      <c r="B48" s="138" t="s">
        <v>839</v>
      </c>
      <c r="C48" s="218"/>
      <c r="D48" s="205"/>
      <c r="E48" s="217"/>
      <c r="F48" s="218"/>
      <c r="G48" s="205"/>
      <c r="H48" s="217"/>
      <c r="I48" s="219">
        <v>1</v>
      </c>
      <c r="J48" s="204"/>
      <c r="K48" s="216"/>
      <c r="L48" s="219">
        <v>1</v>
      </c>
      <c r="M48" s="204"/>
      <c r="N48" s="204"/>
    </row>
    <row r="49" spans="1:14" ht="27.75" customHeight="1">
      <c r="A49" s="610"/>
      <c r="B49" s="138" t="s">
        <v>646</v>
      </c>
      <c r="C49" s="218"/>
      <c r="D49" s="205"/>
      <c r="E49" s="217"/>
      <c r="F49" s="380">
        <v>2</v>
      </c>
      <c r="G49" s="203"/>
      <c r="H49" s="216"/>
      <c r="I49" s="219">
        <v>2</v>
      </c>
      <c r="J49" s="203"/>
      <c r="K49" s="216"/>
      <c r="L49" s="218"/>
      <c r="M49" s="205"/>
      <c r="N49" s="217"/>
    </row>
    <row r="50" spans="1:14" ht="27.75" customHeight="1">
      <c r="A50" s="610"/>
      <c r="B50" s="138" t="s">
        <v>944</v>
      </c>
      <c r="C50" s="218"/>
      <c r="D50" s="205"/>
      <c r="E50" s="217"/>
      <c r="F50" s="218"/>
      <c r="G50" s="205"/>
      <c r="H50" s="217"/>
      <c r="I50" s="219">
        <v>1</v>
      </c>
      <c r="J50" s="203"/>
      <c r="K50" s="216"/>
      <c r="L50" s="218"/>
      <c r="M50" s="205"/>
      <c r="N50" s="217"/>
    </row>
    <row r="51" spans="1:14" ht="27.75" customHeight="1">
      <c r="A51" s="629" t="s">
        <v>530</v>
      </c>
      <c r="B51" s="138" t="s">
        <v>44</v>
      </c>
      <c r="C51" s="218"/>
      <c r="D51" s="205"/>
      <c r="E51" s="217"/>
      <c r="F51" s="218"/>
      <c r="G51" s="205"/>
      <c r="H51" s="217"/>
      <c r="I51" s="219">
        <v>2</v>
      </c>
      <c r="J51" s="204"/>
      <c r="K51" s="216"/>
      <c r="L51" s="219">
        <v>1</v>
      </c>
      <c r="M51" s="204"/>
      <c r="N51" s="216"/>
    </row>
    <row r="52" spans="1:14" ht="38.25" customHeight="1">
      <c r="A52" s="610"/>
      <c r="B52" s="138" t="s">
        <v>978</v>
      </c>
      <c r="C52" s="443">
        <v>1</v>
      </c>
      <c r="D52" s="443"/>
      <c r="E52" s="442"/>
      <c r="F52" s="219">
        <v>1</v>
      </c>
      <c r="G52" s="204"/>
      <c r="H52" s="216"/>
      <c r="I52" s="219">
        <v>1</v>
      </c>
      <c r="J52" s="204"/>
      <c r="K52" s="216"/>
      <c r="L52" s="219">
        <v>1</v>
      </c>
      <c r="M52" s="204"/>
      <c r="N52" s="216"/>
    </row>
    <row r="53" spans="1:14" ht="27.75" customHeight="1">
      <c r="A53" s="591" t="s">
        <v>389</v>
      </c>
      <c r="B53" s="136" t="s">
        <v>104</v>
      </c>
      <c r="C53" s="218"/>
      <c r="D53" s="205"/>
      <c r="E53" s="217"/>
      <c r="F53" s="218"/>
      <c r="G53" s="205"/>
      <c r="H53" s="217"/>
      <c r="I53" s="219">
        <v>2</v>
      </c>
      <c r="J53" s="203"/>
      <c r="K53" s="216"/>
      <c r="L53" s="218"/>
      <c r="M53" s="205"/>
      <c r="N53" s="217"/>
    </row>
    <row r="54" spans="1:14" ht="24">
      <c r="A54" s="591"/>
      <c r="B54" s="136" t="s">
        <v>105</v>
      </c>
      <c r="C54" s="218"/>
      <c r="D54" s="205"/>
      <c r="E54" s="217"/>
      <c r="F54" s="218"/>
      <c r="G54" s="205"/>
      <c r="H54" s="217"/>
      <c r="I54" s="219">
        <v>2</v>
      </c>
      <c r="J54" s="203"/>
      <c r="K54" s="216"/>
      <c r="L54" s="218"/>
      <c r="M54" s="205"/>
      <c r="N54" s="217"/>
    </row>
    <row r="55" spans="1:14" ht="24">
      <c r="A55" s="591"/>
      <c r="B55" s="136" t="s">
        <v>740</v>
      </c>
      <c r="C55" s="219">
        <v>2</v>
      </c>
      <c r="D55" s="204"/>
      <c r="E55" s="216"/>
      <c r="F55" s="218"/>
      <c r="G55" s="205"/>
      <c r="H55" s="217"/>
      <c r="I55" s="218"/>
      <c r="J55" s="205"/>
      <c r="K55" s="217"/>
      <c r="L55" s="218"/>
      <c r="M55" s="205"/>
      <c r="N55" s="217"/>
    </row>
    <row r="56" spans="1:14" ht="36">
      <c r="A56" s="591"/>
      <c r="B56" s="136" t="s">
        <v>35</v>
      </c>
      <c r="C56" s="218"/>
      <c r="D56" s="205"/>
      <c r="E56" s="217"/>
      <c r="F56" s="219">
        <v>1</v>
      </c>
      <c r="G56" s="203"/>
      <c r="H56" s="216"/>
      <c r="I56" s="219">
        <v>1</v>
      </c>
      <c r="J56" s="203"/>
      <c r="K56" s="216"/>
      <c r="L56" s="219">
        <v>1</v>
      </c>
      <c r="M56" s="203"/>
      <c r="N56" s="216"/>
    </row>
    <row r="57" spans="1:14" ht="24">
      <c r="A57" s="591"/>
      <c r="B57" s="136" t="s">
        <v>356</v>
      </c>
      <c r="C57" s="218"/>
      <c r="D57" s="205"/>
      <c r="E57" s="217"/>
      <c r="F57" s="218"/>
      <c r="G57" s="205"/>
      <c r="H57" s="217"/>
      <c r="I57" s="219">
        <v>48</v>
      </c>
      <c r="J57" s="203"/>
      <c r="K57" s="216"/>
      <c r="L57" s="219">
        <v>48</v>
      </c>
      <c r="M57" s="203"/>
      <c r="N57" s="216"/>
    </row>
    <row r="58" spans="1:14" ht="24">
      <c r="A58" s="591"/>
      <c r="B58" s="136" t="s">
        <v>357</v>
      </c>
      <c r="C58" s="218"/>
      <c r="D58" s="205"/>
      <c r="E58" s="217"/>
      <c r="F58" s="218"/>
      <c r="G58" s="205"/>
      <c r="H58" s="217"/>
      <c r="I58" s="219">
        <v>48</v>
      </c>
      <c r="J58" s="203"/>
      <c r="K58" s="216"/>
      <c r="L58" s="219">
        <v>48</v>
      </c>
      <c r="M58" s="203"/>
      <c r="N58" s="216"/>
    </row>
    <row r="59" spans="1:14" ht="36" customHeight="1">
      <c r="A59" s="591"/>
      <c r="B59" s="136" t="s">
        <v>743</v>
      </c>
      <c r="C59" s="218"/>
      <c r="D59" s="205"/>
      <c r="E59" s="217"/>
      <c r="F59" s="218"/>
      <c r="G59" s="205"/>
      <c r="H59" s="217"/>
      <c r="I59" s="219">
        <v>8</v>
      </c>
      <c r="J59" s="203"/>
      <c r="K59" s="216"/>
      <c r="L59" s="218"/>
      <c r="M59" s="205"/>
      <c r="N59" s="217"/>
    </row>
    <row r="60" spans="1:14" ht="24">
      <c r="A60" s="591"/>
      <c r="B60" s="138" t="s">
        <v>358</v>
      </c>
      <c r="C60" s="219">
        <v>1</v>
      </c>
      <c r="D60" s="203"/>
      <c r="E60" s="216"/>
      <c r="F60" s="219">
        <v>1</v>
      </c>
      <c r="G60" s="203"/>
      <c r="H60" s="216"/>
      <c r="I60" s="219">
        <v>2</v>
      </c>
      <c r="J60" s="203"/>
      <c r="K60" s="216"/>
      <c r="L60" s="219">
        <v>1</v>
      </c>
      <c r="M60" s="203"/>
      <c r="N60" s="216"/>
    </row>
    <row r="61" spans="1:14" ht="36">
      <c r="A61" s="591"/>
      <c r="B61" s="138" t="s">
        <v>359</v>
      </c>
      <c r="C61" s="219">
        <v>1</v>
      </c>
      <c r="D61" s="204"/>
      <c r="E61" s="216"/>
      <c r="F61" s="219">
        <v>1</v>
      </c>
      <c r="G61" s="203"/>
      <c r="H61" s="216"/>
      <c r="I61" s="219">
        <v>2</v>
      </c>
      <c r="J61" s="203"/>
      <c r="K61" s="216"/>
      <c r="L61" s="219">
        <v>1</v>
      </c>
      <c r="M61" s="203"/>
      <c r="N61" s="216"/>
    </row>
    <row r="62" spans="1:14" ht="24">
      <c r="A62" s="591"/>
      <c r="B62" s="138" t="s">
        <v>360</v>
      </c>
      <c r="C62" s="218"/>
      <c r="D62" s="205"/>
      <c r="E62" s="217"/>
      <c r="F62" s="219">
        <v>1</v>
      </c>
      <c r="G62" s="203"/>
      <c r="H62" s="216"/>
      <c r="I62" s="219">
        <v>2</v>
      </c>
      <c r="J62" s="203"/>
      <c r="K62" s="216"/>
      <c r="L62" s="219">
        <v>1</v>
      </c>
      <c r="M62" s="203"/>
      <c r="N62" s="216"/>
    </row>
    <row r="63" spans="1:14" ht="48">
      <c r="A63" s="591"/>
      <c r="B63" s="138" t="s">
        <v>546</v>
      </c>
      <c r="C63" s="218"/>
      <c r="D63" s="205"/>
      <c r="E63" s="217"/>
      <c r="F63" s="218"/>
      <c r="G63" s="205"/>
      <c r="H63" s="217"/>
      <c r="I63" s="218"/>
      <c r="J63" s="205"/>
      <c r="K63" s="217"/>
      <c r="L63" s="219">
        <v>10</v>
      </c>
      <c r="M63" s="203"/>
      <c r="N63" s="216"/>
    </row>
    <row r="64" spans="1:14" ht="24">
      <c r="A64" s="591"/>
      <c r="B64" s="138" t="s">
        <v>881</v>
      </c>
      <c r="C64" s="218"/>
      <c r="D64" s="205"/>
      <c r="E64" s="217"/>
      <c r="F64" s="218"/>
      <c r="G64" s="205"/>
      <c r="H64" s="217"/>
      <c r="I64" s="219">
        <v>5</v>
      </c>
      <c r="J64" s="204"/>
      <c r="K64" s="216"/>
      <c r="L64" s="218"/>
      <c r="M64" s="205"/>
      <c r="N64" s="217"/>
    </row>
    <row r="65" spans="1:14" ht="24">
      <c r="A65" s="591"/>
      <c r="B65" s="138" t="s">
        <v>833</v>
      </c>
      <c r="C65" s="218"/>
      <c r="D65" s="205"/>
      <c r="E65" s="217"/>
      <c r="F65" s="218"/>
      <c r="G65" s="205"/>
      <c r="H65" s="217"/>
      <c r="I65" s="219">
        <v>10</v>
      </c>
      <c r="J65" s="204"/>
      <c r="K65" s="216"/>
      <c r="L65" s="218"/>
      <c r="M65" s="205"/>
      <c r="N65" s="217"/>
    </row>
    <row r="66" spans="1:14" ht="24">
      <c r="A66" s="591"/>
      <c r="B66" s="138" t="s">
        <v>834</v>
      </c>
      <c r="C66" s="218"/>
      <c r="D66" s="205"/>
      <c r="E66" s="217"/>
      <c r="F66" s="218"/>
      <c r="G66" s="205"/>
      <c r="H66" s="217"/>
      <c r="I66" s="219">
        <v>10</v>
      </c>
      <c r="J66" s="204"/>
      <c r="K66" s="216"/>
      <c r="L66" s="218"/>
      <c r="M66" s="205"/>
      <c r="N66" s="217"/>
    </row>
    <row r="67" spans="1:14" ht="24">
      <c r="A67" s="591"/>
      <c r="B67" s="138" t="s">
        <v>832</v>
      </c>
      <c r="C67" s="218"/>
      <c r="D67" s="205"/>
      <c r="E67" s="217"/>
      <c r="F67" s="219">
        <v>2</v>
      </c>
      <c r="G67" s="204"/>
      <c r="H67" s="216"/>
      <c r="I67" s="219">
        <v>2</v>
      </c>
      <c r="J67" s="204"/>
      <c r="K67" s="216"/>
      <c r="L67" s="219">
        <v>2</v>
      </c>
      <c r="M67" s="204"/>
      <c r="N67" s="216"/>
    </row>
    <row r="68" spans="1:14" ht="24">
      <c r="A68" s="591"/>
      <c r="B68" s="138" t="s">
        <v>835</v>
      </c>
      <c r="C68" s="219">
        <v>2</v>
      </c>
      <c r="D68" s="204"/>
      <c r="E68" s="216"/>
      <c r="F68" s="219">
        <v>2</v>
      </c>
      <c r="G68" s="204"/>
      <c r="H68" s="216"/>
      <c r="I68" s="219">
        <v>2</v>
      </c>
      <c r="J68" s="204"/>
      <c r="K68" s="216"/>
      <c r="L68" s="219">
        <v>2</v>
      </c>
      <c r="M68" s="204"/>
      <c r="N68" s="216"/>
    </row>
    <row r="69" spans="1:14" ht="36">
      <c r="A69" s="591"/>
      <c r="B69" s="138" t="s">
        <v>979</v>
      </c>
      <c r="C69" s="219">
        <v>1</v>
      </c>
      <c r="D69" s="204"/>
      <c r="E69" s="216"/>
      <c r="F69" s="219">
        <v>1</v>
      </c>
      <c r="G69" s="204"/>
      <c r="H69" s="216"/>
      <c r="I69" s="219">
        <v>1</v>
      </c>
      <c r="J69" s="204"/>
      <c r="K69" s="216"/>
      <c r="L69" s="219">
        <v>1</v>
      </c>
      <c r="M69" s="204"/>
      <c r="N69" s="216"/>
    </row>
    <row r="70" spans="1:14" ht="36">
      <c r="A70" s="591"/>
      <c r="B70" s="138" t="s">
        <v>361</v>
      </c>
      <c r="C70" s="218"/>
      <c r="D70" s="205"/>
      <c r="E70" s="217"/>
      <c r="F70" s="219">
        <v>2</v>
      </c>
      <c r="G70" s="203"/>
      <c r="H70" s="216"/>
      <c r="I70" s="219">
        <v>2</v>
      </c>
      <c r="J70" s="203"/>
      <c r="K70" s="216"/>
      <c r="L70" s="219">
        <v>2</v>
      </c>
      <c r="M70" s="203"/>
      <c r="N70" s="216"/>
    </row>
    <row r="71" spans="1:14" ht="24">
      <c r="A71" s="591"/>
      <c r="B71" s="138" t="s">
        <v>362</v>
      </c>
      <c r="C71" s="218"/>
      <c r="D71" s="205"/>
      <c r="E71" s="217"/>
      <c r="F71" s="219">
        <v>2</v>
      </c>
      <c r="G71" s="203"/>
      <c r="H71" s="216"/>
      <c r="I71" s="219">
        <v>2</v>
      </c>
      <c r="J71" s="203"/>
      <c r="K71" s="216"/>
      <c r="L71" s="219">
        <v>2</v>
      </c>
      <c r="M71" s="203"/>
      <c r="N71" s="216"/>
    </row>
    <row r="72" spans="1:14" ht="24" customHeight="1">
      <c r="A72" s="591" t="s">
        <v>251</v>
      </c>
      <c r="B72" s="138" t="s">
        <v>363</v>
      </c>
      <c r="C72" s="218"/>
      <c r="D72" s="205"/>
      <c r="E72" s="217"/>
      <c r="F72" s="218"/>
      <c r="G72" s="205"/>
      <c r="H72" s="217"/>
      <c r="I72" s="219">
        <v>1</v>
      </c>
      <c r="J72" s="203"/>
      <c r="K72" s="216"/>
      <c r="L72" s="218"/>
      <c r="M72" s="205"/>
      <c r="N72" s="217"/>
    </row>
    <row r="73" spans="1:14" ht="24">
      <c r="A73" s="591"/>
      <c r="B73" s="138" t="s">
        <v>364</v>
      </c>
      <c r="C73" s="218"/>
      <c r="D73" s="205"/>
      <c r="E73" s="217"/>
      <c r="F73" s="218"/>
      <c r="G73" s="205"/>
      <c r="H73" s="217"/>
      <c r="I73" s="219">
        <v>1</v>
      </c>
      <c r="J73" s="203"/>
      <c r="K73" s="216"/>
      <c r="L73" s="218"/>
      <c r="M73" s="205"/>
      <c r="N73" s="217"/>
    </row>
    <row r="74" spans="1:14" ht="24">
      <c r="A74" s="591"/>
      <c r="B74" s="138" t="s">
        <v>306</v>
      </c>
      <c r="C74" s="218"/>
      <c r="D74" s="205"/>
      <c r="E74" s="217"/>
      <c r="F74" s="218"/>
      <c r="G74" s="205"/>
      <c r="H74" s="217"/>
      <c r="I74" s="219">
        <v>6</v>
      </c>
      <c r="J74" s="204"/>
      <c r="K74" s="216"/>
      <c r="L74" s="219">
        <v>4</v>
      </c>
      <c r="M74" s="203"/>
      <c r="N74" s="216"/>
    </row>
    <row r="75" spans="1:14" ht="24">
      <c r="A75" s="610"/>
      <c r="B75" s="138" t="s">
        <v>644</v>
      </c>
      <c r="C75" s="219">
        <v>4</v>
      </c>
      <c r="D75" s="203"/>
      <c r="E75" s="216"/>
      <c r="F75" s="219">
        <v>4</v>
      </c>
      <c r="G75" s="203"/>
      <c r="H75" s="216"/>
      <c r="I75" s="219">
        <v>10</v>
      </c>
      <c r="J75" s="203"/>
      <c r="K75" s="216"/>
      <c r="L75" s="219">
        <v>4</v>
      </c>
      <c r="M75" s="203"/>
      <c r="N75" s="216"/>
    </row>
    <row r="76" spans="1:14" ht="24">
      <c r="A76" s="610"/>
      <c r="B76" s="138" t="s">
        <v>645</v>
      </c>
      <c r="C76" s="219">
        <v>4</v>
      </c>
      <c r="D76" s="203"/>
      <c r="E76" s="216"/>
      <c r="F76" s="219">
        <v>4</v>
      </c>
      <c r="G76" s="203"/>
      <c r="H76" s="216"/>
      <c r="I76" s="219">
        <v>10</v>
      </c>
      <c r="J76" s="203"/>
      <c r="K76" s="216"/>
      <c r="L76" s="219">
        <v>4</v>
      </c>
      <c r="M76" s="203"/>
      <c r="N76" s="216"/>
    </row>
    <row r="77" spans="1:14" ht="24" customHeight="1">
      <c r="A77" s="591" t="s">
        <v>336</v>
      </c>
      <c r="B77" s="138" t="s">
        <v>365</v>
      </c>
      <c r="C77" s="218"/>
      <c r="D77" s="205"/>
      <c r="E77" s="217"/>
      <c r="F77" s="219">
        <v>2</v>
      </c>
      <c r="G77" s="203"/>
      <c r="H77" s="216"/>
      <c r="I77" s="219">
        <v>2</v>
      </c>
      <c r="J77" s="203"/>
      <c r="K77" s="216"/>
      <c r="L77" s="219">
        <v>2</v>
      </c>
      <c r="M77" s="203"/>
      <c r="N77" s="216"/>
    </row>
    <row r="78" spans="1:14" ht="24">
      <c r="A78" s="591"/>
      <c r="B78" s="138" t="s">
        <v>366</v>
      </c>
      <c r="C78" s="219">
        <v>18</v>
      </c>
      <c r="D78" s="203"/>
      <c r="E78" s="216"/>
      <c r="F78" s="218"/>
      <c r="G78" s="205"/>
      <c r="H78" s="217"/>
      <c r="I78" s="218"/>
      <c r="J78" s="205"/>
      <c r="K78" s="217"/>
      <c r="L78" s="218"/>
      <c r="M78" s="205"/>
      <c r="N78" s="217"/>
    </row>
    <row r="79" spans="1:14" ht="24">
      <c r="A79" s="591"/>
      <c r="B79" s="138" t="s">
        <v>397</v>
      </c>
      <c r="C79" s="218"/>
      <c r="D79" s="205"/>
      <c r="E79" s="217"/>
      <c r="F79" s="218"/>
      <c r="G79" s="205"/>
      <c r="H79" s="217"/>
      <c r="I79" s="219">
        <v>8</v>
      </c>
      <c r="J79" s="203"/>
      <c r="K79" s="216"/>
      <c r="L79" s="218"/>
      <c r="M79" s="205"/>
      <c r="N79" s="217"/>
    </row>
    <row r="80" spans="1:14" ht="36">
      <c r="A80" s="591"/>
      <c r="B80" s="138" t="s">
        <v>980</v>
      </c>
      <c r="C80" s="219">
        <v>2</v>
      </c>
      <c r="D80" s="204"/>
      <c r="E80" s="216"/>
      <c r="F80" s="218"/>
      <c r="G80" s="205"/>
      <c r="H80" s="217"/>
      <c r="I80" s="218"/>
      <c r="J80" s="205"/>
      <c r="K80" s="217"/>
      <c r="L80" s="218"/>
      <c r="M80" s="205"/>
      <c r="N80" s="217"/>
    </row>
    <row r="81" spans="1:14" ht="24">
      <c r="A81" s="591"/>
      <c r="B81" s="138" t="s">
        <v>367</v>
      </c>
      <c r="C81" s="218"/>
      <c r="D81" s="205"/>
      <c r="E81" s="217"/>
      <c r="F81" s="218"/>
      <c r="G81" s="205"/>
      <c r="H81" s="217"/>
      <c r="I81" s="219">
        <v>4</v>
      </c>
      <c r="J81" s="203"/>
      <c r="K81" s="216"/>
      <c r="L81" s="219">
        <v>4</v>
      </c>
      <c r="M81" s="203"/>
      <c r="N81" s="216"/>
    </row>
    <row r="82" spans="1:14" ht="24">
      <c r="A82" s="591"/>
      <c r="B82" s="138" t="s">
        <v>312</v>
      </c>
      <c r="C82" s="218"/>
      <c r="D82" s="205"/>
      <c r="E82" s="217"/>
      <c r="F82" s="219">
        <v>4</v>
      </c>
      <c r="G82" s="203"/>
      <c r="H82" s="216"/>
      <c r="I82" s="219">
        <v>4</v>
      </c>
      <c r="J82" s="203"/>
      <c r="K82" s="216"/>
      <c r="L82" s="219">
        <v>4</v>
      </c>
      <c r="M82" s="203"/>
      <c r="N82" s="216"/>
    </row>
    <row r="83" spans="1:14" ht="24" customHeight="1">
      <c r="A83" s="726" t="s">
        <v>391</v>
      </c>
      <c r="B83" s="140" t="s">
        <v>110</v>
      </c>
      <c r="C83" s="218"/>
      <c r="D83" s="205"/>
      <c r="E83" s="217"/>
      <c r="F83" s="219">
        <v>1</v>
      </c>
      <c r="G83" s="203"/>
      <c r="H83" s="216"/>
      <c r="I83" s="219">
        <v>2</v>
      </c>
      <c r="J83" s="203"/>
      <c r="K83" s="216"/>
      <c r="L83" s="219">
        <v>1</v>
      </c>
      <c r="M83" s="203"/>
      <c r="N83" s="216"/>
    </row>
    <row r="84" spans="1:14" ht="24" customHeight="1">
      <c r="A84" s="726"/>
      <c r="B84" s="140" t="s">
        <v>883</v>
      </c>
      <c r="C84" s="218"/>
      <c r="D84" s="205"/>
      <c r="E84" s="217"/>
      <c r="F84" s="219">
        <v>1</v>
      </c>
      <c r="G84" s="203"/>
      <c r="H84" s="216"/>
      <c r="I84" s="219">
        <v>1</v>
      </c>
      <c r="J84" s="203"/>
      <c r="K84" s="216"/>
      <c r="L84" s="219">
        <v>1</v>
      </c>
      <c r="M84" s="203"/>
      <c r="N84" s="216"/>
    </row>
    <row r="85" spans="1:14" ht="22.5" customHeight="1">
      <c r="A85" s="726"/>
      <c r="B85" s="140" t="s">
        <v>368</v>
      </c>
      <c r="C85" s="218"/>
      <c r="D85" s="205"/>
      <c r="E85" s="217"/>
      <c r="F85" s="219">
        <v>1</v>
      </c>
      <c r="G85" s="203"/>
      <c r="H85" s="216"/>
      <c r="I85" s="219">
        <v>3</v>
      </c>
      <c r="J85" s="203"/>
      <c r="K85" s="216"/>
      <c r="L85" s="219">
        <v>2</v>
      </c>
      <c r="M85" s="203"/>
      <c r="N85" s="216"/>
    </row>
    <row r="86" spans="1:14" ht="39.75" customHeight="1">
      <c r="A86" s="726"/>
      <c r="B86" s="140" t="s">
        <v>884</v>
      </c>
      <c r="C86" s="218"/>
      <c r="D86" s="205"/>
      <c r="E86" s="217"/>
      <c r="F86" s="219">
        <v>1</v>
      </c>
      <c r="G86" s="203"/>
      <c r="H86" s="216"/>
      <c r="I86" s="219">
        <v>1</v>
      </c>
      <c r="J86" s="203"/>
      <c r="K86" s="216"/>
      <c r="L86" s="219">
        <v>1</v>
      </c>
      <c r="M86" s="203"/>
      <c r="N86" s="216"/>
    </row>
    <row r="87" spans="1:14" ht="22.5" customHeight="1">
      <c r="A87" s="726"/>
      <c r="B87" s="140" t="s">
        <v>877</v>
      </c>
      <c r="C87" s="219">
        <v>1</v>
      </c>
      <c r="D87" s="203"/>
      <c r="E87" s="216"/>
      <c r="F87" s="219">
        <v>1</v>
      </c>
      <c r="G87" s="203"/>
      <c r="H87" s="216"/>
      <c r="I87" s="219">
        <v>1</v>
      </c>
      <c r="J87" s="203"/>
      <c r="K87" s="216"/>
      <c r="L87" s="219">
        <v>1</v>
      </c>
      <c r="M87" s="203"/>
      <c r="N87" s="216"/>
    </row>
    <row r="88" spans="1:14" ht="24">
      <c r="A88" s="726"/>
      <c r="B88" s="140" t="s">
        <v>398</v>
      </c>
      <c r="C88" s="218"/>
      <c r="D88" s="205"/>
      <c r="E88" s="217"/>
      <c r="F88" s="219">
        <v>2</v>
      </c>
      <c r="G88" s="203"/>
      <c r="H88" s="216"/>
      <c r="I88" s="219">
        <v>2</v>
      </c>
      <c r="J88" s="203"/>
      <c r="K88" s="216"/>
      <c r="L88" s="219">
        <v>2</v>
      </c>
      <c r="M88" s="203"/>
      <c r="N88" s="216"/>
    </row>
    <row r="89" spans="1:14" ht="24">
      <c r="A89" s="726"/>
      <c r="B89" s="136" t="s">
        <v>101</v>
      </c>
      <c r="C89" s="218"/>
      <c r="D89" s="205"/>
      <c r="E89" s="217"/>
      <c r="F89" s="219">
        <v>2</v>
      </c>
      <c r="G89" s="203"/>
      <c r="H89" s="216"/>
      <c r="I89" s="219">
        <v>5</v>
      </c>
      <c r="J89" s="203"/>
      <c r="K89" s="216"/>
      <c r="L89" s="219">
        <v>2</v>
      </c>
      <c r="M89" s="203"/>
      <c r="N89" s="216"/>
    </row>
    <row r="90" spans="1:14" ht="36">
      <c r="A90" s="591" t="s">
        <v>392</v>
      </c>
      <c r="B90" s="138" t="s">
        <v>369</v>
      </c>
      <c r="C90" s="219">
        <v>1</v>
      </c>
      <c r="D90" s="203"/>
      <c r="E90" s="216"/>
      <c r="F90" s="219">
        <v>1</v>
      </c>
      <c r="G90" s="203"/>
      <c r="H90" s="216"/>
      <c r="I90" s="219">
        <v>2</v>
      </c>
      <c r="J90" s="203"/>
      <c r="K90" s="216"/>
      <c r="L90" s="219">
        <v>1</v>
      </c>
      <c r="M90" s="203"/>
      <c r="N90" s="216"/>
    </row>
    <row r="91" spans="1:14" ht="39.75" customHeight="1">
      <c r="A91" s="591"/>
      <c r="B91" s="138" t="s">
        <v>399</v>
      </c>
      <c r="C91" s="218"/>
      <c r="D91" s="205"/>
      <c r="E91" s="217"/>
      <c r="F91" s="219">
        <v>1</v>
      </c>
      <c r="G91" s="203"/>
      <c r="H91" s="216"/>
      <c r="I91" s="219">
        <v>2</v>
      </c>
      <c r="J91" s="203"/>
      <c r="K91" s="216"/>
      <c r="L91" s="218"/>
      <c r="M91" s="205"/>
      <c r="N91" s="217"/>
    </row>
    <row r="92" spans="1:14" ht="24">
      <c r="A92" s="591"/>
      <c r="B92" s="138" t="s">
        <v>199</v>
      </c>
      <c r="C92" s="218"/>
      <c r="D92" s="205"/>
      <c r="E92" s="217"/>
      <c r="F92" s="218"/>
      <c r="G92" s="205"/>
      <c r="H92" s="217"/>
      <c r="I92" s="219">
        <v>2</v>
      </c>
      <c r="J92" s="203"/>
      <c r="K92" s="216"/>
      <c r="L92" s="218"/>
      <c r="M92" s="205"/>
      <c r="N92" s="217"/>
    </row>
    <row r="93" spans="1:14" ht="24">
      <c r="A93" s="591"/>
      <c r="B93" s="138" t="s">
        <v>129</v>
      </c>
      <c r="C93" s="218"/>
      <c r="D93" s="205"/>
      <c r="E93" s="217"/>
      <c r="F93" s="218"/>
      <c r="G93" s="205"/>
      <c r="H93" s="217"/>
      <c r="I93" s="219">
        <v>2</v>
      </c>
      <c r="J93" s="203"/>
      <c r="K93" s="216"/>
      <c r="L93" s="218"/>
      <c r="M93" s="205"/>
      <c r="N93" s="217"/>
    </row>
    <row r="94" spans="1:14" ht="37.5" customHeight="1">
      <c r="A94" s="727"/>
      <c r="B94" s="136" t="s">
        <v>268</v>
      </c>
      <c r="C94" s="218"/>
      <c r="D94" s="205"/>
      <c r="E94" s="217"/>
      <c r="F94" s="218"/>
      <c r="G94" s="205"/>
      <c r="H94" s="217"/>
      <c r="I94" s="219">
        <v>2</v>
      </c>
      <c r="J94" s="203"/>
      <c r="K94" s="216"/>
      <c r="L94" s="218"/>
      <c r="M94" s="205"/>
      <c r="N94" s="217"/>
    </row>
    <row r="95" spans="1:14" ht="24" customHeight="1">
      <c r="A95" s="591" t="s">
        <v>533</v>
      </c>
      <c r="B95" s="136" t="s">
        <v>51</v>
      </c>
      <c r="C95" s="219">
        <v>2</v>
      </c>
      <c r="D95" s="203"/>
      <c r="E95" s="216"/>
      <c r="F95" s="219">
        <v>4</v>
      </c>
      <c r="G95" s="203"/>
      <c r="H95" s="216"/>
      <c r="I95" s="219">
        <v>4</v>
      </c>
      <c r="J95" s="203"/>
      <c r="K95" s="216"/>
      <c r="L95" s="219">
        <v>4</v>
      </c>
      <c r="M95" s="203"/>
      <c r="N95" s="216"/>
    </row>
    <row r="96" spans="1:14" ht="24" customHeight="1">
      <c r="A96" s="591"/>
      <c r="B96" s="136" t="s">
        <v>882</v>
      </c>
      <c r="C96" s="219">
        <v>1</v>
      </c>
      <c r="D96" s="203"/>
      <c r="E96" s="216"/>
      <c r="F96" s="219">
        <v>1</v>
      </c>
      <c r="G96" s="203"/>
      <c r="H96" s="216"/>
      <c r="I96" s="219">
        <v>1</v>
      </c>
      <c r="J96" s="203"/>
      <c r="K96" s="216"/>
      <c r="L96" s="219">
        <v>1</v>
      </c>
      <c r="M96" s="203"/>
      <c r="N96" s="216"/>
    </row>
    <row r="97" spans="1:14" ht="24">
      <c r="A97" s="591"/>
      <c r="B97" s="136" t="s">
        <v>96</v>
      </c>
      <c r="C97" s="218"/>
      <c r="D97" s="205"/>
      <c r="E97" s="217"/>
      <c r="F97" s="218"/>
      <c r="G97" s="205"/>
      <c r="H97" s="217"/>
      <c r="I97" s="218"/>
      <c r="J97" s="205"/>
      <c r="K97" s="217"/>
      <c r="L97" s="218"/>
      <c r="M97" s="205"/>
      <c r="N97" s="217"/>
    </row>
    <row r="98" spans="1:14" ht="24">
      <c r="A98" s="591"/>
      <c r="B98" s="138" t="s">
        <v>370</v>
      </c>
      <c r="C98" s="218"/>
      <c r="D98" s="205"/>
      <c r="E98" s="217"/>
      <c r="F98" s="218"/>
      <c r="G98" s="205"/>
      <c r="H98" s="217"/>
      <c r="I98" s="218"/>
      <c r="J98" s="205"/>
      <c r="K98" s="217"/>
      <c r="L98" s="219">
        <v>1</v>
      </c>
      <c r="M98" s="203"/>
      <c r="N98" s="216"/>
    </row>
    <row r="99" spans="1:14" ht="24">
      <c r="A99" s="591"/>
      <c r="B99" s="138" t="s">
        <v>371</v>
      </c>
      <c r="C99" s="218"/>
      <c r="D99" s="205"/>
      <c r="E99" s="217"/>
      <c r="F99" s="219">
        <v>2</v>
      </c>
      <c r="G99" s="203"/>
      <c r="H99" s="216"/>
      <c r="I99" s="219">
        <v>2</v>
      </c>
      <c r="J99" s="203"/>
      <c r="K99" s="216"/>
      <c r="L99" s="219">
        <v>2</v>
      </c>
      <c r="M99" s="203"/>
      <c r="N99" s="216"/>
    </row>
    <row r="100" spans="1:14" ht="24">
      <c r="A100" s="591"/>
      <c r="B100" s="138" t="s">
        <v>372</v>
      </c>
      <c r="C100" s="218"/>
      <c r="D100" s="205"/>
      <c r="E100" s="217"/>
      <c r="F100" s="219">
        <v>1</v>
      </c>
      <c r="G100" s="203"/>
      <c r="H100" s="216"/>
      <c r="I100" s="219">
        <v>1</v>
      </c>
      <c r="J100" s="203"/>
      <c r="K100" s="216"/>
      <c r="L100" s="219">
        <v>1</v>
      </c>
      <c r="M100" s="203"/>
      <c r="N100" s="216"/>
    </row>
    <row r="101" spans="1:14" ht="27.75" customHeight="1">
      <c r="A101" s="591" t="s">
        <v>531</v>
      </c>
      <c r="B101" s="138" t="s">
        <v>203</v>
      </c>
      <c r="C101" s="218"/>
      <c r="D101" s="205"/>
      <c r="E101" s="217"/>
      <c r="F101" s="219">
        <v>1</v>
      </c>
      <c r="G101" s="203"/>
      <c r="H101" s="216"/>
      <c r="I101" s="219">
        <v>1</v>
      </c>
      <c r="J101" s="203"/>
      <c r="K101" s="216"/>
      <c r="L101" s="219">
        <v>1</v>
      </c>
      <c r="M101" s="203"/>
      <c r="N101" s="216"/>
    </row>
    <row r="102" spans="1:14" ht="29.25" customHeight="1">
      <c r="A102" s="591"/>
      <c r="B102" s="138" t="s">
        <v>642</v>
      </c>
      <c r="C102" s="218"/>
      <c r="D102" s="205"/>
      <c r="E102" s="217"/>
      <c r="F102" s="219">
        <v>2</v>
      </c>
      <c r="G102" s="203"/>
      <c r="H102" s="216"/>
      <c r="I102" s="218"/>
      <c r="J102" s="205"/>
      <c r="K102" s="217"/>
      <c r="L102" s="218"/>
      <c r="M102" s="205"/>
      <c r="N102" s="217"/>
    </row>
    <row r="103" spans="1:14" ht="37.5" customHeight="1">
      <c r="A103" s="591"/>
      <c r="B103" s="138" t="s">
        <v>99</v>
      </c>
      <c r="C103" s="218"/>
      <c r="D103" s="205"/>
      <c r="E103" s="217"/>
      <c r="F103" s="219">
        <v>1</v>
      </c>
      <c r="G103" s="203"/>
      <c r="H103" s="216"/>
      <c r="I103" s="219">
        <v>1</v>
      </c>
      <c r="J103" s="203"/>
      <c r="K103" s="216"/>
      <c r="L103" s="219">
        <v>1</v>
      </c>
      <c r="M103" s="203"/>
      <c r="N103" s="216"/>
    </row>
    <row r="104" spans="1:14" ht="33.75" customHeight="1">
      <c r="A104" s="672" t="s">
        <v>461</v>
      </c>
      <c r="B104" s="138" t="s">
        <v>373</v>
      </c>
      <c r="C104" s="219">
        <v>1</v>
      </c>
      <c r="D104" s="203"/>
      <c r="E104" s="216"/>
      <c r="F104" s="219">
        <v>2</v>
      </c>
      <c r="G104" s="203"/>
      <c r="H104" s="216"/>
      <c r="I104" s="219">
        <v>5</v>
      </c>
      <c r="J104" s="203"/>
      <c r="K104" s="216"/>
      <c r="L104" s="219">
        <v>3</v>
      </c>
      <c r="M104" s="203"/>
      <c r="N104" s="216"/>
    </row>
    <row r="105" spans="1:14" ht="35.25" customHeight="1">
      <c r="A105" s="610"/>
      <c r="B105" s="138" t="s">
        <v>990</v>
      </c>
      <c r="C105" s="219">
        <v>2</v>
      </c>
      <c r="D105" s="203"/>
      <c r="E105" s="216"/>
      <c r="F105" s="218"/>
      <c r="G105" s="205"/>
      <c r="H105" s="217"/>
      <c r="I105" s="218"/>
      <c r="J105" s="205"/>
      <c r="K105" s="217"/>
      <c r="L105" s="218"/>
      <c r="M105" s="205"/>
      <c r="N105" s="217"/>
    </row>
    <row r="106" spans="1:14" ht="30.75" customHeight="1">
      <c r="A106" s="610"/>
      <c r="B106" s="138" t="s">
        <v>991</v>
      </c>
      <c r="C106" s="219">
        <v>2</v>
      </c>
      <c r="D106" s="203"/>
      <c r="E106" s="216"/>
      <c r="F106" s="218"/>
      <c r="G106" s="205"/>
      <c r="H106" s="217"/>
      <c r="I106" s="218"/>
      <c r="J106" s="205"/>
      <c r="K106" s="217"/>
      <c r="L106" s="218"/>
      <c r="M106" s="205"/>
      <c r="N106" s="217"/>
    </row>
    <row r="107" spans="1:14" ht="29.25" customHeight="1">
      <c r="A107" s="631" t="s">
        <v>375</v>
      </c>
      <c r="B107" s="136" t="s">
        <v>22</v>
      </c>
      <c r="C107" s="218"/>
      <c r="D107" s="205"/>
      <c r="E107" s="217"/>
      <c r="F107" s="218"/>
      <c r="G107" s="205"/>
      <c r="H107" s="217"/>
      <c r="I107" s="219">
        <v>1</v>
      </c>
      <c r="J107" s="203"/>
      <c r="K107" s="216"/>
      <c r="L107" s="218"/>
      <c r="M107" s="205"/>
      <c r="N107" s="217"/>
    </row>
    <row r="108" spans="1:14" ht="27" customHeight="1">
      <c r="A108" s="728"/>
      <c r="B108" s="136" t="s">
        <v>23</v>
      </c>
      <c r="C108" s="218"/>
      <c r="D108" s="205"/>
      <c r="E108" s="217"/>
      <c r="F108" s="219">
        <v>1</v>
      </c>
      <c r="G108" s="203"/>
      <c r="H108" s="216"/>
      <c r="I108" s="219">
        <v>2</v>
      </c>
      <c r="J108" s="203"/>
      <c r="K108" s="216"/>
      <c r="L108" s="218"/>
      <c r="M108" s="205"/>
      <c r="N108" s="217"/>
    </row>
    <row r="109" spans="1:14" ht="28.5" customHeight="1">
      <c r="A109" s="728"/>
      <c r="B109" s="136" t="s">
        <v>374</v>
      </c>
      <c r="C109" s="218"/>
      <c r="D109" s="205"/>
      <c r="E109" s="217"/>
      <c r="F109" s="218"/>
      <c r="G109" s="205"/>
      <c r="H109" s="217"/>
      <c r="I109" s="219">
        <v>1</v>
      </c>
      <c r="J109" s="203"/>
      <c r="K109" s="216"/>
      <c r="L109" s="219">
        <v>1</v>
      </c>
      <c r="M109" s="203"/>
      <c r="N109" s="216"/>
    </row>
    <row r="110" spans="1:14" ht="30" customHeight="1">
      <c r="A110" s="728"/>
      <c r="B110" s="136" t="s">
        <v>26</v>
      </c>
      <c r="C110" s="218"/>
      <c r="D110" s="205"/>
      <c r="E110" s="217"/>
      <c r="F110" s="218"/>
      <c r="G110" s="205"/>
      <c r="H110" s="217"/>
      <c r="I110" s="219">
        <v>1</v>
      </c>
      <c r="J110" s="203"/>
      <c r="K110" s="216"/>
      <c r="L110" s="219">
        <v>1</v>
      </c>
      <c r="M110" s="203"/>
      <c r="N110" s="216"/>
    </row>
    <row r="111" spans="1:14" ht="32.25" customHeight="1">
      <c r="A111" s="728"/>
      <c r="B111" s="136" t="s">
        <v>649</v>
      </c>
      <c r="C111" s="218"/>
      <c r="D111" s="205"/>
      <c r="E111" s="217"/>
      <c r="F111" s="218"/>
      <c r="G111" s="205"/>
      <c r="H111" s="217"/>
      <c r="I111" s="219">
        <v>1</v>
      </c>
      <c r="J111" s="203"/>
      <c r="K111" s="216"/>
      <c r="L111" s="219">
        <v>1</v>
      </c>
      <c r="M111" s="203"/>
      <c r="N111" s="216"/>
    </row>
    <row r="112" spans="1:14" ht="24.75" customHeight="1">
      <c r="A112" s="728"/>
      <c r="B112" s="136" t="s">
        <v>281</v>
      </c>
      <c r="C112" s="218"/>
      <c r="D112" s="205"/>
      <c r="E112" s="217"/>
      <c r="F112" s="218"/>
      <c r="G112" s="205"/>
      <c r="H112" s="217"/>
      <c r="I112" s="219">
        <v>1</v>
      </c>
      <c r="J112" s="203"/>
      <c r="K112" s="216"/>
      <c r="L112" s="219">
        <v>1</v>
      </c>
      <c r="M112" s="203"/>
      <c r="N112" s="216"/>
    </row>
    <row r="113" spans="1:14" ht="27.75" customHeight="1">
      <c r="A113" s="729"/>
      <c r="B113" s="136" t="s">
        <v>29</v>
      </c>
      <c r="C113" s="218"/>
      <c r="D113" s="205"/>
      <c r="E113" s="217"/>
      <c r="F113" s="218"/>
      <c r="G113" s="205"/>
      <c r="H113" s="217"/>
      <c r="I113" s="219">
        <v>1</v>
      </c>
      <c r="J113" s="203"/>
      <c r="K113" s="216"/>
      <c r="L113" s="218"/>
      <c r="M113" s="205"/>
      <c r="N113" s="217"/>
    </row>
    <row r="114" spans="1:14" ht="30" customHeight="1">
      <c r="A114" s="591" t="s">
        <v>292</v>
      </c>
      <c r="B114" s="136" t="s">
        <v>323</v>
      </c>
      <c r="C114" s="218"/>
      <c r="D114" s="205"/>
      <c r="E114" s="217"/>
      <c r="F114" s="219">
        <v>2</v>
      </c>
      <c r="G114" s="203"/>
      <c r="H114" s="216"/>
      <c r="I114" s="219">
        <v>6</v>
      </c>
      <c r="J114" s="203"/>
      <c r="K114" s="216"/>
      <c r="L114" s="219">
        <v>2</v>
      </c>
      <c r="M114" s="204"/>
      <c r="N114" s="216"/>
    </row>
    <row r="115" spans="1:14" ht="28.5" customHeight="1">
      <c r="A115" s="591"/>
      <c r="B115" s="139" t="s">
        <v>217</v>
      </c>
      <c r="C115" s="218"/>
      <c r="D115" s="205"/>
      <c r="E115" s="217"/>
      <c r="F115" s="219">
        <v>2</v>
      </c>
      <c r="G115" s="203"/>
      <c r="H115" s="216"/>
      <c r="I115" s="219">
        <v>2</v>
      </c>
      <c r="J115" s="203"/>
      <c r="K115" s="216"/>
      <c r="L115" s="219">
        <v>2</v>
      </c>
      <c r="M115" s="204"/>
      <c r="N115" s="216"/>
    </row>
    <row r="116" spans="1:14" ht="27.75" customHeight="1">
      <c r="A116" s="591"/>
      <c r="B116" s="136" t="s">
        <v>699</v>
      </c>
      <c r="C116" s="218"/>
      <c r="D116" s="205"/>
      <c r="E116" s="217"/>
      <c r="F116" s="219">
        <v>1</v>
      </c>
      <c r="G116" s="203"/>
      <c r="H116" s="216"/>
      <c r="I116" s="219">
        <v>1</v>
      </c>
      <c r="J116" s="203"/>
      <c r="K116" s="216"/>
      <c r="L116" s="218"/>
      <c r="M116" s="205"/>
      <c r="N116" s="217"/>
    </row>
    <row r="117" spans="1:14" ht="26.25" customHeight="1">
      <c r="A117" s="591" t="s">
        <v>524</v>
      </c>
      <c r="B117" s="139" t="s">
        <v>221</v>
      </c>
      <c r="C117" s="218"/>
      <c r="D117" s="205"/>
      <c r="E117" s="217"/>
      <c r="F117" s="218"/>
      <c r="G117" s="205"/>
      <c r="H117" s="217"/>
      <c r="I117" s="219">
        <v>2</v>
      </c>
      <c r="J117" s="203"/>
      <c r="K117" s="216"/>
      <c r="L117" s="218"/>
      <c r="M117" s="205"/>
      <c r="N117" s="217"/>
    </row>
    <row r="118" spans="1:14" ht="36" customHeight="1">
      <c r="A118" s="591"/>
      <c r="B118" s="139" t="s">
        <v>668</v>
      </c>
      <c r="C118" s="218"/>
      <c r="D118" s="205"/>
      <c r="E118" s="217"/>
      <c r="F118" s="218"/>
      <c r="G118" s="205"/>
      <c r="H118" s="217"/>
      <c r="I118" s="219">
        <v>2</v>
      </c>
      <c r="J118" s="203"/>
      <c r="K118" s="216"/>
      <c r="L118" s="218"/>
      <c r="M118" s="205"/>
      <c r="N118" s="217"/>
    </row>
    <row r="119" spans="1:14" ht="25.5" customHeight="1">
      <c r="A119" s="591"/>
      <c r="B119" s="139" t="s">
        <v>667</v>
      </c>
      <c r="C119" s="218"/>
      <c r="D119" s="205"/>
      <c r="E119" s="217"/>
      <c r="F119" s="218"/>
      <c r="G119" s="205"/>
      <c r="H119" s="217"/>
      <c r="I119" s="219">
        <v>2</v>
      </c>
      <c r="J119" s="203"/>
      <c r="K119" s="216"/>
      <c r="L119" s="218"/>
      <c r="M119" s="205"/>
      <c r="N119" s="217"/>
    </row>
    <row r="120" spans="1:14" ht="37.5" customHeight="1">
      <c r="A120" s="591"/>
      <c r="B120" s="139" t="s">
        <v>669</v>
      </c>
      <c r="C120" s="218"/>
      <c r="D120" s="205"/>
      <c r="E120" s="217"/>
      <c r="F120" s="218"/>
      <c r="G120" s="205"/>
      <c r="H120" s="217"/>
      <c r="I120" s="219">
        <v>2</v>
      </c>
      <c r="J120" s="203"/>
      <c r="K120" s="216"/>
      <c r="L120" s="218"/>
      <c r="M120" s="205"/>
      <c r="N120" s="217"/>
    </row>
    <row r="121" spans="1:14" ht="36" customHeight="1">
      <c r="A121" s="591"/>
      <c r="B121" s="139" t="s">
        <v>383</v>
      </c>
      <c r="C121" s="218"/>
      <c r="D121" s="205"/>
      <c r="E121" s="217"/>
      <c r="F121" s="218"/>
      <c r="G121" s="205"/>
      <c r="H121" s="217"/>
      <c r="I121" s="219">
        <v>2</v>
      </c>
      <c r="J121" s="203"/>
      <c r="K121" s="216"/>
      <c r="L121" s="219">
        <v>2</v>
      </c>
      <c r="M121" s="203"/>
      <c r="N121" s="216"/>
    </row>
    <row r="122" spans="1:14" ht="36.75" customHeight="1">
      <c r="A122" s="591"/>
      <c r="B122" s="139" t="s">
        <v>325</v>
      </c>
      <c r="C122" s="218"/>
      <c r="D122" s="205"/>
      <c r="E122" s="217"/>
      <c r="F122" s="218"/>
      <c r="G122" s="205"/>
      <c r="H122" s="217"/>
      <c r="I122" s="219">
        <v>2</v>
      </c>
      <c r="J122" s="203"/>
      <c r="K122" s="216"/>
      <c r="L122" s="219">
        <v>2</v>
      </c>
      <c r="M122" s="203"/>
      <c r="N122" s="216"/>
    </row>
    <row r="123" spans="1:14" ht="24" customHeight="1">
      <c r="A123" s="591" t="s">
        <v>294</v>
      </c>
      <c r="B123" s="136" t="s">
        <v>8</v>
      </c>
      <c r="C123" s="219">
        <v>2</v>
      </c>
      <c r="D123" s="203"/>
      <c r="E123" s="216"/>
      <c r="F123" s="219">
        <v>10</v>
      </c>
      <c r="G123" s="203"/>
      <c r="H123" s="216"/>
      <c r="I123" s="219">
        <v>30</v>
      </c>
      <c r="J123" s="203"/>
      <c r="K123" s="216"/>
      <c r="L123" s="219">
        <v>2</v>
      </c>
      <c r="M123" s="203"/>
      <c r="N123" s="216"/>
    </row>
    <row r="124" spans="1:14" ht="36">
      <c r="A124" s="591"/>
      <c r="B124" s="136" t="s">
        <v>643</v>
      </c>
      <c r="C124" s="218"/>
      <c r="D124" s="205"/>
      <c r="E124" s="217"/>
      <c r="F124" s="218"/>
      <c r="G124" s="205"/>
      <c r="H124" s="217"/>
      <c r="I124" s="219">
        <v>10</v>
      </c>
      <c r="J124" s="203"/>
      <c r="K124" s="216"/>
      <c r="L124" s="218"/>
      <c r="M124" s="205"/>
      <c r="N124" s="217"/>
    </row>
    <row r="125" spans="1:14" ht="27" customHeight="1">
      <c r="A125" s="591"/>
      <c r="B125" s="136" t="s">
        <v>9</v>
      </c>
      <c r="C125" s="219">
        <v>1</v>
      </c>
      <c r="D125" s="203"/>
      <c r="E125" s="216"/>
      <c r="F125" s="219">
        <v>10</v>
      </c>
      <c r="G125" s="203"/>
      <c r="H125" s="216"/>
      <c r="I125" s="219">
        <v>20</v>
      </c>
      <c r="J125" s="203"/>
      <c r="K125" s="216"/>
      <c r="L125" s="219">
        <v>6</v>
      </c>
      <c r="M125" s="203"/>
      <c r="N125" s="216"/>
    </row>
    <row r="126" spans="1:14" ht="54.75" customHeight="1">
      <c r="A126" s="531" t="s">
        <v>295</v>
      </c>
      <c r="B126" s="136" t="s">
        <v>10</v>
      </c>
      <c r="C126" s="219">
        <v>1</v>
      </c>
      <c r="D126" s="203"/>
      <c r="E126" s="216"/>
      <c r="F126" s="219">
        <v>10</v>
      </c>
      <c r="G126" s="203"/>
      <c r="H126" s="216"/>
      <c r="I126" s="219">
        <v>10</v>
      </c>
      <c r="J126" s="203"/>
      <c r="K126" s="216"/>
      <c r="L126" s="219">
        <v>6</v>
      </c>
      <c r="M126" s="203"/>
      <c r="N126" s="216"/>
    </row>
    <row r="127" spans="1:14" ht="26.25" customHeight="1">
      <c r="A127" s="591" t="s">
        <v>241</v>
      </c>
      <c r="B127" s="136" t="s">
        <v>655</v>
      </c>
      <c r="C127" s="218"/>
      <c r="D127" s="205"/>
      <c r="E127" s="217"/>
      <c r="F127" s="218"/>
      <c r="G127" s="205"/>
      <c r="H127" s="217"/>
      <c r="I127" s="219">
        <v>1</v>
      </c>
      <c r="J127" s="203"/>
      <c r="K127" s="216"/>
      <c r="L127" s="218"/>
      <c r="M127" s="205"/>
      <c r="N127" s="217"/>
    </row>
    <row r="128" spans="1:14" ht="27" customHeight="1">
      <c r="A128" s="610"/>
      <c r="B128" s="136" t="s">
        <v>656</v>
      </c>
      <c r="C128" s="218"/>
      <c r="D128" s="205"/>
      <c r="E128" s="217"/>
      <c r="F128" s="218"/>
      <c r="G128" s="205"/>
      <c r="H128" s="217"/>
      <c r="I128" s="219">
        <v>1</v>
      </c>
      <c r="J128" s="203"/>
      <c r="K128" s="216"/>
      <c r="L128" s="218"/>
      <c r="M128" s="205"/>
      <c r="N128" s="217"/>
    </row>
    <row r="129" spans="1:14" ht="27.75" customHeight="1">
      <c r="A129" s="610"/>
      <c r="B129" s="136" t="s">
        <v>764</v>
      </c>
      <c r="C129" s="218"/>
      <c r="D129" s="205"/>
      <c r="E129" s="217"/>
      <c r="F129" s="218"/>
      <c r="G129" s="205"/>
      <c r="H129" s="217"/>
      <c r="I129" s="219">
        <v>1</v>
      </c>
      <c r="J129" s="203"/>
      <c r="K129" s="216"/>
      <c r="L129" s="218"/>
      <c r="M129" s="205"/>
      <c r="N129" s="217"/>
    </row>
    <row r="130" spans="1:14" ht="28.5" customHeight="1">
      <c r="A130" s="610"/>
      <c r="B130" s="136" t="s">
        <v>657</v>
      </c>
      <c r="C130" s="218"/>
      <c r="D130" s="205"/>
      <c r="E130" s="217"/>
      <c r="F130" s="218"/>
      <c r="G130" s="205"/>
      <c r="H130" s="217"/>
      <c r="I130" s="219">
        <v>1</v>
      </c>
      <c r="J130" s="203"/>
      <c r="K130" s="216"/>
      <c r="L130" s="218"/>
      <c r="M130" s="205"/>
      <c r="N130" s="217"/>
    </row>
    <row r="131" spans="1:14" ht="28.5" customHeight="1">
      <c r="A131" s="610"/>
      <c r="B131" s="136" t="s">
        <v>658</v>
      </c>
      <c r="C131" s="218"/>
      <c r="D131" s="205"/>
      <c r="E131" s="217"/>
      <c r="F131" s="218"/>
      <c r="G131" s="205"/>
      <c r="H131" s="217"/>
      <c r="I131" s="219">
        <v>1</v>
      </c>
      <c r="J131" s="203"/>
      <c r="K131" s="216"/>
      <c r="L131" s="218"/>
      <c r="M131" s="205"/>
      <c r="N131" s="217"/>
    </row>
    <row r="132" spans="1:14" ht="28.5" customHeight="1">
      <c r="A132" s="610"/>
      <c r="B132" s="136" t="s">
        <v>659</v>
      </c>
      <c r="C132" s="218"/>
      <c r="D132" s="205"/>
      <c r="E132" s="217"/>
      <c r="F132" s="218"/>
      <c r="G132" s="205"/>
      <c r="H132" s="217"/>
      <c r="I132" s="219">
        <v>1</v>
      </c>
      <c r="J132" s="203"/>
      <c r="K132" s="216"/>
      <c r="L132" s="218"/>
      <c r="M132" s="205"/>
      <c r="N132" s="217"/>
    </row>
    <row r="133" spans="1:14" ht="27.75" customHeight="1">
      <c r="A133" s="610"/>
      <c r="B133" s="136" t="s">
        <v>660</v>
      </c>
      <c r="C133" s="218"/>
      <c r="D133" s="205"/>
      <c r="E133" s="217"/>
      <c r="F133" s="218"/>
      <c r="G133" s="205"/>
      <c r="H133" s="217"/>
      <c r="I133" s="219">
        <v>1</v>
      </c>
      <c r="J133" s="203"/>
      <c r="K133" s="216"/>
      <c r="L133" s="218"/>
      <c r="M133" s="205"/>
      <c r="N133" s="217"/>
    </row>
    <row r="134" spans="1:14" ht="27" customHeight="1">
      <c r="A134" s="610"/>
      <c r="B134" s="136" t="s">
        <v>661</v>
      </c>
      <c r="C134" s="218"/>
      <c r="D134" s="205"/>
      <c r="E134" s="217"/>
      <c r="F134" s="218"/>
      <c r="G134" s="205"/>
      <c r="H134" s="217"/>
      <c r="I134" s="219">
        <v>1</v>
      </c>
      <c r="J134" s="203"/>
      <c r="K134" s="216"/>
      <c r="L134" s="218"/>
      <c r="M134" s="205"/>
      <c r="N134" s="217"/>
    </row>
    <row r="135" spans="1:14" ht="31.5" customHeight="1">
      <c r="A135" s="610"/>
      <c r="B135" s="136" t="s">
        <v>662</v>
      </c>
      <c r="C135" s="218"/>
      <c r="D135" s="205"/>
      <c r="E135" s="217"/>
      <c r="F135" s="218"/>
      <c r="G135" s="205"/>
      <c r="H135" s="217"/>
      <c r="I135" s="219">
        <v>1</v>
      </c>
      <c r="J135" s="203"/>
      <c r="K135" s="216"/>
      <c r="L135" s="218"/>
      <c r="M135" s="205"/>
      <c r="N135" s="217"/>
    </row>
    <row r="136" spans="1:14" ht="29.25" customHeight="1">
      <c r="A136" s="610"/>
      <c r="B136" s="136" t="s">
        <v>663</v>
      </c>
      <c r="C136" s="218"/>
      <c r="D136" s="205"/>
      <c r="E136" s="217"/>
      <c r="F136" s="218"/>
      <c r="G136" s="205"/>
      <c r="H136" s="217"/>
      <c r="I136" s="219">
        <v>1</v>
      </c>
      <c r="J136" s="203"/>
      <c r="K136" s="216"/>
      <c r="L136" s="218"/>
      <c r="M136" s="205"/>
      <c r="N136" s="217"/>
    </row>
    <row r="137" spans="1:14" ht="30" customHeight="1">
      <c r="A137" s="610"/>
      <c r="B137" s="136" t="s">
        <v>664</v>
      </c>
      <c r="C137" s="218"/>
      <c r="D137" s="205"/>
      <c r="E137" s="217"/>
      <c r="F137" s="218"/>
      <c r="G137" s="205"/>
      <c r="H137" s="217"/>
      <c r="I137" s="219">
        <v>1</v>
      </c>
      <c r="J137" s="203"/>
      <c r="K137" s="216"/>
      <c r="L137" s="218"/>
      <c r="M137" s="205"/>
      <c r="N137" s="217"/>
    </row>
    <row r="138" spans="1:14" ht="27.75" customHeight="1">
      <c r="A138" s="610"/>
      <c r="B138" s="136" t="s">
        <v>665</v>
      </c>
      <c r="C138" s="218"/>
      <c r="D138" s="205"/>
      <c r="E138" s="217"/>
      <c r="F138" s="218"/>
      <c r="G138" s="205"/>
      <c r="H138" s="217"/>
      <c r="I138" s="219">
        <v>1</v>
      </c>
      <c r="J138" s="203"/>
      <c r="K138" s="216"/>
      <c r="L138" s="218"/>
      <c r="M138" s="205"/>
      <c r="N138" s="217"/>
    </row>
    <row r="139" spans="1:14" ht="28.5" customHeight="1">
      <c r="A139" s="610"/>
      <c r="B139" s="136" t="s">
        <v>666</v>
      </c>
      <c r="C139" s="218"/>
      <c r="D139" s="205"/>
      <c r="E139" s="217"/>
      <c r="F139" s="218"/>
      <c r="G139" s="205"/>
      <c r="H139" s="217"/>
      <c r="I139" s="219">
        <v>2</v>
      </c>
      <c r="J139" s="203"/>
      <c r="K139" s="216"/>
      <c r="L139" s="218"/>
      <c r="M139" s="205"/>
      <c r="N139" s="217"/>
    </row>
    <row r="140" spans="1:14" ht="28.5" customHeight="1" thickBot="1">
      <c r="A140" s="610"/>
      <c r="B140" s="136" t="s">
        <v>709</v>
      </c>
      <c r="C140" s="218"/>
      <c r="D140" s="205"/>
      <c r="E140" s="217"/>
      <c r="F140" s="218"/>
      <c r="G140" s="205"/>
      <c r="H140" s="217"/>
      <c r="I140" s="219">
        <v>1</v>
      </c>
      <c r="J140" s="203"/>
      <c r="K140" s="216"/>
      <c r="L140" s="218"/>
      <c r="M140" s="205"/>
      <c r="N140" s="217"/>
    </row>
    <row r="141" spans="1:14" ht="15.75" thickBot="1">
      <c r="A141" s="694" t="s">
        <v>741</v>
      </c>
      <c r="B141" s="604"/>
      <c r="C141" s="286">
        <f>SUM(C14:C140)</f>
        <v>69</v>
      </c>
      <c r="D141" s="286">
        <f>SUM(D14:D140)</f>
        <v>0</v>
      </c>
      <c r="E141" s="286">
        <f>SUM(E14:E140)</f>
        <v>0</v>
      </c>
      <c r="F141" s="286">
        <f>SUM(F14:F140)</f>
        <v>167</v>
      </c>
      <c r="G141" s="286">
        <f>SUM(G14:G140)</f>
        <v>0</v>
      </c>
      <c r="H141" s="286">
        <f>SUM(H14:H140)</f>
        <v>0</v>
      </c>
      <c r="I141" s="286">
        <f>SUM(I14:I140)</f>
        <v>545</v>
      </c>
      <c r="J141" s="286">
        <f>SUM(J14:J140)</f>
        <v>0</v>
      </c>
      <c r="K141" s="286">
        <f>SUM(K14:K140)</f>
        <v>0</v>
      </c>
      <c r="L141" s="286">
        <f>SUM(L14:L140)</f>
        <v>229</v>
      </c>
      <c r="M141" s="286">
        <f>SUM(M14:M140)</f>
        <v>0</v>
      </c>
      <c r="N141" s="286">
        <f>SUM(N14:N140)</f>
        <v>0</v>
      </c>
    </row>
    <row r="142" spans="1:14" ht="18.75" customHeight="1" thickBot="1">
      <c r="B142" s="321" t="s">
        <v>742</v>
      </c>
      <c r="C142" s="733" t="e">
        <f>E141+H141+K141+N141+#REF!</f>
        <v>#REF!</v>
      </c>
      <c r="D142" s="674"/>
      <c r="E142" s="40"/>
      <c r="F142" s="39"/>
      <c r="G142" s="40"/>
      <c r="H142" s="40"/>
      <c r="I142" s="39"/>
      <c r="J142" s="40"/>
      <c r="K142" s="40"/>
      <c r="L142" s="39"/>
      <c r="M142" s="40"/>
      <c r="N142" s="40"/>
    </row>
    <row r="143" spans="1:14" ht="18.75">
      <c r="A143" s="25" t="s">
        <v>88</v>
      </c>
      <c r="B143" s="34"/>
      <c r="C143" s="30"/>
      <c r="D143" s="31"/>
      <c r="E143" s="31"/>
      <c r="F143" s="30"/>
      <c r="G143" s="31"/>
      <c r="H143" s="31"/>
      <c r="I143" s="30"/>
      <c r="J143" s="31"/>
      <c r="K143" s="1007"/>
      <c r="L143" s="30"/>
      <c r="M143" s="31"/>
      <c r="N143" s="31"/>
    </row>
    <row r="144" spans="1:14" ht="15.75" thickBot="1">
      <c r="A144" s="34"/>
      <c r="B144" s="34"/>
      <c r="C144" s="30"/>
      <c r="D144" s="31"/>
      <c r="E144" s="31"/>
      <c r="F144" s="30"/>
      <c r="G144" s="31"/>
      <c r="H144" s="31"/>
      <c r="I144" s="30"/>
      <c r="J144" s="724"/>
      <c r="K144" s="725"/>
      <c r="L144" s="30"/>
      <c r="M144" s="288"/>
      <c r="N144" s="31"/>
    </row>
    <row r="145" spans="1:14" ht="15.75" thickBot="1">
      <c r="A145" s="35" t="s">
        <v>89</v>
      </c>
      <c r="B145" s="735" t="s">
        <v>608</v>
      </c>
      <c r="C145" s="736"/>
      <c r="D145" s="736"/>
      <c r="E145" s="737"/>
      <c r="F145" s="738"/>
      <c r="G145" s="31"/>
      <c r="H145" s="31"/>
      <c r="I145" s="30"/>
      <c r="J145" s="31"/>
      <c r="K145" s="31"/>
      <c r="L145" s="30"/>
      <c r="M145" s="31"/>
      <c r="N145" s="31"/>
    </row>
    <row r="146" spans="1:14" ht="17.25" customHeight="1" thickBot="1">
      <c r="A146" s="35" t="s">
        <v>90</v>
      </c>
      <c r="B146" s="735" t="s">
        <v>91</v>
      </c>
      <c r="C146" s="736"/>
      <c r="D146" s="736"/>
      <c r="E146" s="737"/>
      <c r="F146" s="738"/>
      <c r="G146" s="31"/>
      <c r="H146" s="31"/>
      <c r="I146" s="30"/>
      <c r="J146" s="31"/>
      <c r="K146" s="31"/>
      <c r="L146" s="30"/>
      <c r="M146" s="31"/>
      <c r="N146" s="31"/>
    </row>
    <row r="147" spans="1:14" ht="15.75" thickBot="1">
      <c r="A147" s="375" t="s">
        <v>734</v>
      </c>
      <c r="B147" s="693" t="s">
        <v>604</v>
      </c>
      <c r="C147" s="693"/>
      <c r="D147" s="693"/>
      <c r="E147" s="693"/>
      <c r="F147" s="693"/>
      <c r="G147" s="31"/>
      <c r="H147" s="31"/>
      <c r="I147" s="30"/>
      <c r="J147" s="31"/>
      <c r="K147" s="31"/>
      <c r="L147" s="30"/>
      <c r="M147" s="31"/>
      <c r="N147" s="31"/>
    </row>
    <row r="148" spans="1:14" ht="15.75" thickBot="1">
      <c r="A148" s="375" t="s">
        <v>735</v>
      </c>
      <c r="B148" s="693" t="s">
        <v>725</v>
      </c>
      <c r="C148" s="693"/>
      <c r="D148" s="693"/>
      <c r="E148" s="693"/>
      <c r="F148" s="693"/>
      <c r="G148" s="31"/>
      <c r="H148" s="31"/>
      <c r="I148" s="30"/>
      <c r="J148" s="31"/>
      <c r="K148" s="31"/>
      <c r="L148" s="30"/>
      <c r="M148" s="31"/>
      <c r="N148" s="31"/>
    </row>
    <row r="149" spans="1:14" ht="26.25" customHeight="1" thickBot="1">
      <c r="A149" s="375" t="s">
        <v>736</v>
      </c>
      <c r="B149" s="684" t="s">
        <v>726</v>
      </c>
      <c r="C149" s="685"/>
      <c r="D149" s="685"/>
      <c r="E149" s="685"/>
      <c r="F149" s="686"/>
      <c r="M149" s="23"/>
      <c r="N149" s="23"/>
    </row>
    <row r="150" spans="1:14" ht="15.75" thickBot="1">
      <c r="A150" s="376"/>
      <c r="B150" s="301"/>
      <c r="C150" s="301"/>
      <c r="D150" s="301"/>
      <c r="E150" s="301"/>
      <c r="F150" s="301"/>
      <c r="M150" s="23"/>
      <c r="N150" s="23"/>
    </row>
    <row r="151" spans="1:14" ht="28.5" customHeight="1">
      <c r="A151" s="675" t="s">
        <v>729</v>
      </c>
      <c r="B151" s="676"/>
      <c r="C151" s="676"/>
      <c r="D151" s="676"/>
      <c r="E151" s="676"/>
      <c r="F151" s="676"/>
      <c r="G151" s="676"/>
      <c r="H151" s="676"/>
      <c r="I151" s="676"/>
      <c r="J151" s="676"/>
      <c r="K151" s="676"/>
      <c r="L151" s="676"/>
      <c r="M151" s="676"/>
      <c r="N151" s="676"/>
    </row>
    <row r="152" spans="1:14" ht="26.25" customHeight="1">
      <c r="A152" s="678"/>
      <c r="B152" s="679"/>
      <c r="C152" s="679"/>
      <c r="D152" s="679"/>
      <c r="E152" s="679"/>
      <c r="F152" s="679"/>
      <c r="G152" s="679"/>
      <c r="H152" s="679"/>
      <c r="I152" s="679"/>
      <c r="J152" s="679"/>
      <c r="K152" s="679"/>
      <c r="L152" s="679"/>
      <c r="M152" s="679"/>
      <c r="N152" s="679"/>
    </row>
    <row r="153" spans="1:14" ht="36.75" customHeight="1" thickBot="1">
      <c r="A153" s="681"/>
      <c r="B153" s="682"/>
      <c r="C153" s="682"/>
      <c r="D153" s="682"/>
      <c r="E153" s="682"/>
      <c r="F153" s="682"/>
      <c r="G153" s="682"/>
      <c r="H153" s="682"/>
      <c r="I153" s="682"/>
      <c r="J153" s="682"/>
      <c r="K153" s="682"/>
      <c r="L153" s="682"/>
      <c r="M153" s="682"/>
      <c r="N153" s="682"/>
    </row>
  </sheetData>
  <mergeCells count="39">
    <mergeCell ref="A151:N153"/>
    <mergeCell ref="C142:D142"/>
    <mergeCell ref="C10:N10"/>
    <mergeCell ref="B147:F147"/>
    <mergeCell ref="B148:F148"/>
    <mergeCell ref="B149:F149"/>
    <mergeCell ref="B145:F145"/>
    <mergeCell ref="B146:F146"/>
    <mergeCell ref="A10:A12"/>
    <mergeCell ref="A127:A140"/>
    <mergeCell ref="B10:B12"/>
    <mergeCell ref="A17:A29"/>
    <mergeCell ref="A30:A32"/>
    <mergeCell ref="A33:A39"/>
    <mergeCell ref="A40:A44"/>
    <mergeCell ref="A141:B141"/>
    <mergeCell ref="B4:G4"/>
    <mergeCell ref="B5:G5"/>
    <mergeCell ref="B6:G6"/>
    <mergeCell ref="B7:G7"/>
    <mergeCell ref="J144:K144"/>
    <mergeCell ref="C11:E11"/>
    <mergeCell ref="F11:H11"/>
    <mergeCell ref="I11:K11"/>
    <mergeCell ref="A77:A82"/>
    <mergeCell ref="A83:A89"/>
    <mergeCell ref="A90:A94"/>
    <mergeCell ref="A72:A76"/>
    <mergeCell ref="A53:A71"/>
    <mergeCell ref="A51:A52"/>
    <mergeCell ref="A45:A50"/>
    <mergeCell ref="A104:A106"/>
    <mergeCell ref="A107:A113"/>
    <mergeCell ref="L11:N11"/>
    <mergeCell ref="A117:A122"/>
    <mergeCell ref="A123:A125"/>
    <mergeCell ref="A95:A100"/>
    <mergeCell ref="A101:A103"/>
    <mergeCell ref="A114:A116"/>
  </mergeCells>
  <pageMargins left="0" right="1.0416666666666666E-2" top="0" bottom="1.0416666666666666E-2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BJ202"/>
  <sheetViews>
    <sheetView view="pageBreakPreview" zoomScale="70" zoomScaleNormal="70" zoomScaleSheetLayoutView="70" zoomScalePageLayoutView="90" workbookViewId="0">
      <selection activeCell="J159" sqref="J159"/>
    </sheetView>
  </sheetViews>
  <sheetFormatPr defaultColWidth="5.7109375" defaultRowHeight="15"/>
  <cols>
    <col min="1" max="1" width="24.5703125" style="23" customWidth="1"/>
    <col min="2" max="2" width="22.5703125" style="23" customWidth="1"/>
    <col min="3" max="3" width="9" style="23" customWidth="1"/>
    <col min="4" max="4" width="8.5703125" style="23" customWidth="1"/>
    <col min="5" max="5" width="8.140625" style="23" customWidth="1"/>
    <col min="6" max="6" width="7.7109375" style="23" customWidth="1"/>
    <col min="7" max="7" width="7.5703125" style="23" customWidth="1"/>
    <col min="8" max="8" width="8.140625" style="23" customWidth="1"/>
    <col min="9" max="9" width="7.28515625" style="23" customWidth="1"/>
    <col min="10" max="10" width="7" style="23" customWidth="1"/>
    <col min="11" max="11" width="7.28515625" style="23" customWidth="1"/>
    <col min="12" max="12" width="6.7109375" style="23" customWidth="1"/>
    <col min="13" max="13" width="8.5703125" style="23" customWidth="1"/>
    <col min="14" max="14" width="8.7109375" style="23" customWidth="1"/>
    <col min="15" max="15" width="6.5703125" style="23" customWidth="1"/>
    <col min="16" max="16" width="7.7109375" style="23" customWidth="1"/>
    <col min="17" max="17" width="7.85546875" style="23" customWidth="1"/>
    <col min="18" max="18" width="6.7109375" style="23" customWidth="1"/>
    <col min="19" max="19" width="7" style="23" customWidth="1"/>
    <col min="20" max="20" width="7.42578125" style="23" customWidth="1"/>
    <col min="21" max="21" width="6.7109375" style="23" customWidth="1"/>
    <col min="22" max="22" width="7.140625" style="23" customWidth="1"/>
    <col min="23" max="23" width="8.140625" style="23" customWidth="1"/>
    <col min="24" max="24" width="7.42578125" customWidth="1"/>
    <col min="25" max="26" width="7.5703125" customWidth="1"/>
    <col min="27" max="27" width="7.28515625" customWidth="1"/>
    <col min="28" max="28" width="7.7109375" customWidth="1"/>
    <col min="29" max="29" width="8.140625" customWidth="1"/>
    <col min="30" max="30" width="7.42578125" customWidth="1"/>
    <col min="31" max="31" width="8" customWidth="1"/>
    <col min="32" max="32" width="7.7109375" customWidth="1"/>
    <col min="35" max="35" width="11" customWidth="1"/>
  </cols>
  <sheetData>
    <row r="2" spans="1:23" ht="26.25">
      <c r="A2" s="521" t="s">
        <v>879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16.5" thickBot="1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ht="38.25" customHeight="1" thickBot="1">
      <c r="A4" s="514" t="s">
        <v>1</v>
      </c>
      <c r="B4" s="746" t="s">
        <v>840</v>
      </c>
      <c r="C4" s="747"/>
      <c r="D4" s="747"/>
      <c r="E4" s="747"/>
      <c r="F4" s="747"/>
      <c r="G4" s="747"/>
      <c r="H4" s="747"/>
      <c r="I4" s="748"/>
      <c r="J4" s="749"/>
      <c r="K4" s="21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45" customHeight="1" thickBot="1">
      <c r="A5" s="514" t="s">
        <v>2</v>
      </c>
      <c r="B5" s="746" t="s">
        <v>841</v>
      </c>
      <c r="C5" s="747"/>
      <c r="D5" s="747"/>
      <c r="E5" s="747"/>
      <c r="F5" s="747"/>
      <c r="G5" s="747"/>
      <c r="H5" s="747"/>
      <c r="I5" s="748"/>
      <c r="J5" s="749"/>
      <c r="K5" s="21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3" ht="45.75" customHeight="1" thickBot="1">
      <c r="A6" s="514" t="s">
        <v>3</v>
      </c>
      <c r="B6" s="746" t="s">
        <v>842</v>
      </c>
      <c r="C6" s="747"/>
      <c r="D6" s="747"/>
      <c r="E6" s="747"/>
      <c r="F6" s="747"/>
      <c r="G6" s="747"/>
      <c r="H6" s="747"/>
      <c r="I6" s="748"/>
      <c r="J6" s="749"/>
      <c r="K6" s="214"/>
      <c r="L6" s="43"/>
      <c r="M6" s="436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3" ht="52.5" customHeight="1" thickBot="1">
      <c r="A7" s="514" t="s">
        <v>4</v>
      </c>
      <c r="B7" s="750" t="s">
        <v>702</v>
      </c>
      <c r="C7" s="751"/>
      <c r="D7" s="751"/>
      <c r="E7" s="751"/>
      <c r="F7" s="751"/>
      <c r="G7" s="751"/>
      <c r="H7" s="751"/>
      <c r="I7" s="752"/>
      <c r="J7" s="753"/>
      <c r="K7" s="24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3" ht="45.75" customHeight="1" thickBot="1">
      <c r="A8" s="514" t="s">
        <v>5</v>
      </c>
      <c r="B8" s="746" t="s">
        <v>703</v>
      </c>
      <c r="C8" s="747"/>
      <c r="D8" s="747"/>
      <c r="E8" s="747"/>
      <c r="F8" s="747"/>
      <c r="G8" s="747"/>
      <c r="H8" s="747"/>
      <c r="I8" s="748"/>
      <c r="J8" s="749"/>
      <c r="K8" s="214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 ht="45.75" customHeight="1" thickBot="1">
      <c r="A9" s="514" t="s">
        <v>6</v>
      </c>
      <c r="B9" s="746" t="s">
        <v>704</v>
      </c>
      <c r="C9" s="747"/>
      <c r="D9" s="747"/>
      <c r="E9" s="747"/>
      <c r="F9" s="747"/>
      <c r="G9" s="747"/>
      <c r="H9" s="747"/>
      <c r="I9" s="748"/>
      <c r="J9" s="749"/>
      <c r="K9" s="214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 ht="48.75" customHeight="1" thickBot="1">
      <c r="A10" s="514" t="s">
        <v>107</v>
      </c>
      <c r="B10" s="746" t="s">
        <v>700</v>
      </c>
      <c r="C10" s="747"/>
      <c r="D10" s="747"/>
      <c r="E10" s="747"/>
      <c r="F10" s="747"/>
      <c r="G10" s="747"/>
      <c r="H10" s="747"/>
      <c r="I10" s="748"/>
      <c r="J10" s="749"/>
      <c r="K10" s="214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48" customHeight="1" thickBot="1">
      <c r="A11" s="514" t="s">
        <v>108</v>
      </c>
      <c r="B11" s="746" t="s">
        <v>886</v>
      </c>
      <c r="C11" s="747"/>
      <c r="D11" s="747"/>
      <c r="E11" s="747"/>
      <c r="F11" s="747"/>
      <c r="G11" s="747"/>
      <c r="H11" s="747"/>
      <c r="I11" s="748"/>
      <c r="J11" s="749"/>
      <c r="K11" s="214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45.75" customHeight="1" thickBot="1">
      <c r="A12" s="514" t="s">
        <v>395</v>
      </c>
      <c r="B12" s="746" t="s">
        <v>394</v>
      </c>
      <c r="C12" s="747"/>
      <c r="D12" s="747"/>
      <c r="E12" s="747"/>
      <c r="F12" s="747"/>
      <c r="G12" s="747"/>
      <c r="H12" s="747"/>
      <c r="I12" s="748"/>
      <c r="J12" s="749"/>
      <c r="K12" s="214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48.75" customHeight="1" thickBot="1">
      <c r="A13" s="514" t="s">
        <v>396</v>
      </c>
      <c r="B13" s="746" t="s">
        <v>701</v>
      </c>
      <c r="C13" s="747"/>
      <c r="D13" s="747"/>
      <c r="E13" s="747"/>
      <c r="F13" s="747"/>
      <c r="G13" s="747"/>
      <c r="H13" s="747"/>
      <c r="I13" s="748"/>
      <c r="J13" s="749"/>
      <c r="K13" s="21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ht="42.75" customHeight="1">
      <c r="A14" s="186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42.75" customHeight="1">
      <c r="A15" s="186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ht="15.75" thickBot="1">
      <c r="A16" s="44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35" ht="16.5" thickBot="1">
      <c r="A17" s="743" t="s">
        <v>560</v>
      </c>
      <c r="B17" s="772" t="s">
        <v>0</v>
      </c>
      <c r="C17" s="763" t="s">
        <v>738</v>
      </c>
      <c r="D17" s="764"/>
      <c r="E17" s="764"/>
      <c r="F17" s="764"/>
      <c r="G17" s="764"/>
      <c r="H17" s="764"/>
      <c r="I17" s="764"/>
      <c r="J17" s="764"/>
      <c r="K17" s="764"/>
      <c r="L17" s="764"/>
      <c r="M17" s="764"/>
      <c r="N17" s="764"/>
      <c r="O17" s="764"/>
      <c r="P17" s="764"/>
      <c r="Q17" s="764"/>
      <c r="R17" s="764"/>
      <c r="S17" s="764"/>
      <c r="T17" s="764"/>
      <c r="U17" s="764"/>
      <c r="V17" s="764"/>
      <c r="W17" s="764"/>
      <c r="X17" s="748"/>
      <c r="Y17" s="748"/>
      <c r="Z17" s="748"/>
      <c r="AA17" s="748"/>
      <c r="AB17" s="748"/>
      <c r="AC17" s="748"/>
      <c r="AD17" s="748"/>
      <c r="AE17" s="748"/>
      <c r="AF17" s="749"/>
    </row>
    <row r="18" spans="1:35" ht="16.5" thickBot="1">
      <c r="A18" s="743"/>
      <c r="B18" s="743"/>
      <c r="C18" s="763" t="s">
        <v>1</v>
      </c>
      <c r="D18" s="764"/>
      <c r="E18" s="765"/>
      <c r="F18" s="763" t="s">
        <v>2</v>
      </c>
      <c r="G18" s="764"/>
      <c r="H18" s="765"/>
      <c r="I18" s="763" t="s">
        <v>3</v>
      </c>
      <c r="J18" s="764"/>
      <c r="K18" s="765"/>
      <c r="L18" s="770" t="s">
        <v>4</v>
      </c>
      <c r="M18" s="771"/>
      <c r="N18" s="765"/>
      <c r="O18" s="763" t="s">
        <v>5</v>
      </c>
      <c r="P18" s="764"/>
      <c r="Q18" s="765"/>
      <c r="R18" s="763" t="s">
        <v>6</v>
      </c>
      <c r="S18" s="764"/>
      <c r="T18" s="765"/>
      <c r="U18" s="763" t="s">
        <v>107</v>
      </c>
      <c r="V18" s="764"/>
      <c r="W18" s="765"/>
      <c r="X18" s="766" t="s">
        <v>108</v>
      </c>
      <c r="Y18" s="767"/>
      <c r="Z18" s="768"/>
      <c r="AA18" s="766" t="s">
        <v>395</v>
      </c>
      <c r="AB18" s="767"/>
      <c r="AC18" s="768"/>
      <c r="AD18" s="766" t="s">
        <v>396</v>
      </c>
      <c r="AE18" s="769"/>
      <c r="AF18" s="768"/>
    </row>
    <row r="19" spans="1:35" ht="135.75" customHeight="1" thickBot="1">
      <c r="A19" s="743"/>
      <c r="B19" s="743"/>
      <c r="C19" s="522" t="s">
        <v>720</v>
      </c>
      <c r="D19" s="523" t="s">
        <v>717</v>
      </c>
      <c r="E19" s="523" t="s">
        <v>718</v>
      </c>
      <c r="F19" s="522" t="s">
        <v>720</v>
      </c>
      <c r="G19" s="523" t="s">
        <v>717</v>
      </c>
      <c r="H19" s="523" t="s">
        <v>718</v>
      </c>
      <c r="I19" s="522" t="s">
        <v>720</v>
      </c>
      <c r="J19" s="523" t="s">
        <v>717</v>
      </c>
      <c r="K19" s="523" t="s">
        <v>718</v>
      </c>
      <c r="L19" s="522" t="s">
        <v>720</v>
      </c>
      <c r="M19" s="523" t="s">
        <v>717</v>
      </c>
      <c r="N19" s="523" t="s">
        <v>718</v>
      </c>
      <c r="O19" s="522" t="s">
        <v>720</v>
      </c>
      <c r="P19" s="523" t="s">
        <v>717</v>
      </c>
      <c r="Q19" s="523" t="s">
        <v>718</v>
      </c>
      <c r="R19" s="522" t="s">
        <v>720</v>
      </c>
      <c r="S19" s="523" t="s">
        <v>717</v>
      </c>
      <c r="T19" s="523" t="s">
        <v>718</v>
      </c>
      <c r="U19" s="522" t="s">
        <v>720</v>
      </c>
      <c r="V19" s="523" t="s">
        <v>717</v>
      </c>
      <c r="W19" s="523" t="s">
        <v>718</v>
      </c>
      <c r="X19" s="522" t="s">
        <v>720</v>
      </c>
      <c r="Y19" s="523" t="s">
        <v>717</v>
      </c>
      <c r="Z19" s="523" t="s">
        <v>718</v>
      </c>
      <c r="AA19" s="522" t="s">
        <v>720</v>
      </c>
      <c r="AB19" s="523" t="s">
        <v>717</v>
      </c>
      <c r="AC19" s="523" t="s">
        <v>718</v>
      </c>
      <c r="AD19" s="522" t="s">
        <v>720</v>
      </c>
      <c r="AE19" s="523" t="s">
        <v>717</v>
      </c>
      <c r="AF19" s="523" t="s">
        <v>718</v>
      </c>
    </row>
    <row r="20" spans="1:35" ht="15.75" thickBot="1">
      <c r="A20" s="46">
        <v>1</v>
      </c>
      <c r="B20" s="46">
        <v>2</v>
      </c>
      <c r="C20" s="46">
        <v>3</v>
      </c>
      <c r="D20" s="46">
        <v>4</v>
      </c>
      <c r="E20" s="46">
        <v>5</v>
      </c>
      <c r="F20" s="46">
        <v>6</v>
      </c>
      <c r="G20" s="46">
        <v>7</v>
      </c>
      <c r="H20" s="46">
        <v>8</v>
      </c>
      <c r="I20" s="46">
        <v>9</v>
      </c>
      <c r="J20" s="46">
        <v>10</v>
      </c>
      <c r="K20" s="46">
        <v>11</v>
      </c>
      <c r="L20" s="46">
        <v>12</v>
      </c>
      <c r="M20" s="46">
        <v>13</v>
      </c>
      <c r="N20" s="46">
        <v>14</v>
      </c>
      <c r="O20" s="46">
        <v>15</v>
      </c>
      <c r="P20" s="46">
        <v>16</v>
      </c>
      <c r="Q20" s="46">
        <v>17</v>
      </c>
      <c r="R20" s="46">
        <v>18</v>
      </c>
      <c r="S20" s="46">
        <v>19</v>
      </c>
      <c r="T20" s="46">
        <v>20</v>
      </c>
      <c r="U20" s="46">
        <v>21</v>
      </c>
      <c r="V20" s="46">
        <v>22</v>
      </c>
      <c r="W20" s="46">
        <v>23</v>
      </c>
      <c r="X20" s="46">
        <v>24</v>
      </c>
      <c r="Y20" s="46">
        <v>25</v>
      </c>
      <c r="Z20" s="46">
        <v>26</v>
      </c>
      <c r="AA20" s="46">
        <v>27</v>
      </c>
      <c r="AB20" s="46">
        <v>28</v>
      </c>
      <c r="AC20" s="46">
        <v>29</v>
      </c>
      <c r="AD20" s="46">
        <v>30</v>
      </c>
      <c r="AE20" s="46">
        <v>31</v>
      </c>
      <c r="AF20" s="46">
        <v>32</v>
      </c>
    </row>
    <row r="21" spans="1:35" ht="61.5" customHeight="1">
      <c r="A21" s="449" t="s">
        <v>527</v>
      </c>
      <c r="B21" s="450" t="s">
        <v>74</v>
      </c>
      <c r="C21" s="495"/>
      <c r="D21" s="496"/>
      <c r="E21" s="496"/>
      <c r="F21" s="497">
        <v>40</v>
      </c>
      <c r="G21" s="498"/>
      <c r="H21" s="498"/>
      <c r="I21" s="495"/>
      <c r="J21" s="496"/>
      <c r="K21" s="496"/>
      <c r="L21" s="495"/>
      <c r="M21" s="496"/>
      <c r="N21" s="496"/>
      <c r="O21" s="495"/>
      <c r="P21" s="496"/>
      <c r="Q21" s="496"/>
      <c r="R21" s="497">
        <v>4</v>
      </c>
      <c r="S21" s="498"/>
      <c r="T21" s="498"/>
      <c r="U21" s="497">
        <v>6</v>
      </c>
      <c r="V21" s="498"/>
      <c r="W21" s="498"/>
      <c r="X21" s="499"/>
      <c r="Y21" s="500"/>
      <c r="Z21" s="500"/>
      <c r="AA21" s="499"/>
      <c r="AB21" s="500"/>
      <c r="AC21" s="500"/>
      <c r="AD21" s="499"/>
      <c r="AE21" s="500"/>
      <c r="AF21" s="500"/>
    </row>
    <row r="22" spans="1:35" ht="86.25" customHeight="1">
      <c r="A22" s="451" t="s">
        <v>339</v>
      </c>
      <c r="B22" s="452" t="s">
        <v>400</v>
      </c>
      <c r="C22" s="501">
        <v>6</v>
      </c>
      <c r="D22" s="502"/>
      <c r="E22" s="502"/>
      <c r="F22" s="503"/>
      <c r="G22" s="504"/>
      <c r="H22" s="504"/>
      <c r="I22" s="503"/>
      <c r="J22" s="504"/>
      <c r="K22" s="504"/>
      <c r="L22" s="503"/>
      <c r="M22" s="504"/>
      <c r="N22" s="504"/>
      <c r="O22" s="503"/>
      <c r="P22" s="504"/>
      <c r="Q22" s="504"/>
      <c r="R22" s="503"/>
      <c r="S22" s="504"/>
      <c r="T22" s="504"/>
      <c r="U22" s="503"/>
      <c r="V22" s="504"/>
      <c r="W22" s="504"/>
      <c r="X22" s="505"/>
      <c r="Y22" s="506"/>
      <c r="Z22" s="506"/>
      <c r="AA22" s="507">
        <v>4</v>
      </c>
      <c r="AB22" s="433"/>
      <c r="AC22" s="508"/>
      <c r="AD22" s="505"/>
      <c r="AE22" s="506"/>
      <c r="AF22" s="506"/>
    </row>
    <row r="23" spans="1:35" ht="96" customHeight="1">
      <c r="A23" s="453" t="s">
        <v>492</v>
      </c>
      <c r="B23" s="454" t="s">
        <v>75</v>
      </c>
      <c r="C23" s="505"/>
      <c r="D23" s="506"/>
      <c r="E23" s="504"/>
      <c r="F23" s="507">
        <v>1</v>
      </c>
      <c r="G23" s="508"/>
      <c r="H23" s="502"/>
      <c r="I23" s="507">
        <v>1</v>
      </c>
      <c r="J23" s="509"/>
      <c r="K23" s="498"/>
      <c r="L23" s="510">
        <v>1</v>
      </c>
      <c r="M23" s="509"/>
      <c r="N23" s="498"/>
      <c r="O23" s="510">
        <v>1</v>
      </c>
      <c r="P23" s="509"/>
      <c r="Q23" s="498"/>
      <c r="R23" s="510">
        <v>1</v>
      </c>
      <c r="S23" s="509"/>
      <c r="T23" s="498"/>
      <c r="U23" s="510">
        <v>2</v>
      </c>
      <c r="V23" s="509"/>
      <c r="W23" s="498"/>
      <c r="X23" s="499"/>
      <c r="Y23" s="511"/>
      <c r="Z23" s="500"/>
      <c r="AA23" s="499"/>
      <c r="AB23" s="500"/>
      <c r="AC23" s="500"/>
      <c r="AD23" s="510">
        <v>1</v>
      </c>
      <c r="AE23" s="429"/>
      <c r="AF23" s="509"/>
    </row>
    <row r="24" spans="1:35" ht="66.75" customHeight="1">
      <c r="A24" s="453" t="s">
        <v>534</v>
      </c>
      <c r="B24" s="454" t="s">
        <v>12</v>
      </c>
      <c r="C24" s="501">
        <v>1</v>
      </c>
      <c r="D24" s="502"/>
      <c r="E24" s="502"/>
      <c r="F24" s="501">
        <v>1</v>
      </c>
      <c r="G24" s="502"/>
      <c r="H24" s="502"/>
      <c r="I24" s="501">
        <v>1</v>
      </c>
      <c r="J24" s="502"/>
      <c r="K24" s="502"/>
      <c r="L24" s="501">
        <v>1</v>
      </c>
      <c r="M24" s="502"/>
      <c r="N24" s="502"/>
      <c r="O24" s="501">
        <v>1</v>
      </c>
      <c r="P24" s="502"/>
      <c r="Q24" s="502"/>
      <c r="R24" s="501">
        <v>1</v>
      </c>
      <c r="S24" s="502"/>
      <c r="T24" s="502"/>
      <c r="U24" s="501">
        <v>1</v>
      </c>
      <c r="V24" s="502"/>
      <c r="W24" s="502"/>
      <c r="X24" s="505"/>
      <c r="Y24" s="512"/>
      <c r="Z24" s="506"/>
      <c r="AA24" s="505"/>
      <c r="AB24" s="512"/>
      <c r="AC24" s="506"/>
      <c r="AD24" s="507">
        <v>1</v>
      </c>
      <c r="AE24" s="433"/>
      <c r="AF24" s="508"/>
    </row>
    <row r="25" spans="1:35" ht="111" customHeight="1">
      <c r="A25" s="453" t="s">
        <v>341</v>
      </c>
      <c r="B25" s="454" t="s">
        <v>17</v>
      </c>
      <c r="C25" s="501">
        <v>1</v>
      </c>
      <c r="D25" s="502"/>
      <c r="E25" s="502"/>
      <c r="F25" s="501">
        <v>1</v>
      </c>
      <c r="G25" s="502"/>
      <c r="H25" s="502"/>
      <c r="I25" s="501">
        <v>1</v>
      </c>
      <c r="J25" s="502"/>
      <c r="K25" s="502"/>
      <c r="L25" s="501">
        <v>1</v>
      </c>
      <c r="M25" s="502"/>
      <c r="N25" s="502"/>
      <c r="O25" s="501">
        <v>1</v>
      </c>
      <c r="P25" s="502"/>
      <c r="Q25" s="502"/>
      <c r="R25" s="501">
        <v>1</v>
      </c>
      <c r="S25" s="502"/>
      <c r="T25" s="502"/>
      <c r="U25" s="501">
        <v>1</v>
      </c>
      <c r="V25" s="502"/>
      <c r="W25" s="502"/>
      <c r="X25" s="505"/>
      <c r="Y25" s="512"/>
      <c r="Z25" s="506"/>
      <c r="AA25" s="505"/>
      <c r="AB25" s="512"/>
      <c r="AC25" s="506"/>
      <c r="AD25" s="507">
        <v>1</v>
      </c>
      <c r="AE25" s="433"/>
      <c r="AF25" s="508"/>
    </row>
    <row r="26" spans="1:35" ht="78" customHeight="1">
      <c r="A26" s="744" t="s">
        <v>439</v>
      </c>
      <c r="B26" s="452" t="s">
        <v>84</v>
      </c>
      <c r="C26" s="501">
        <v>1</v>
      </c>
      <c r="D26" s="502"/>
      <c r="E26" s="502"/>
      <c r="F26" s="501">
        <v>1</v>
      </c>
      <c r="G26" s="502"/>
      <c r="H26" s="502"/>
      <c r="I26" s="503"/>
      <c r="J26" s="504"/>
      <c r="K26" s="504"/>
      <c r="L26" s="501">
        <v>1</v>
      </c>
      <c r="M26" s="502"/>
      <c r="N26" s="502"/>
      <c r="O26" s="503"/>
      <c r="P26" s="504"/>
      <c r="Q26" s="504"/>
      <c r="R26" s="501">
        <v>1</v>
      </c>
      <c r="S26" s="502"/>
      <c r="T26" s="502"/>
      <c r="U26" s="501">
        <v>1</v>
      </c>
      <c r="V26" s="502"/>
      <c r="W26" s="502"/>
      <c r="X26" s="505"/>
      <c r="Y26" s="512"/>
      <c r="Z26" s="506"/>
      <c r="AA26" s="505"/>
      <c r="AB26" s="512"/>
      <c r="AC26" s="506"/>
      <c r="AD26" s="507">
        <v>1</v>
      </c>
      <c r="AE26" s="433"/>
      <c r="AF26" s="508"/>
      <c r="AI26">
        <f>SUM(C26:AF31)</f>
        <v>43</v>
      </c>
    </row>
    <row r="27" spans="1:35" ht="66.75" customHeight="1">
      <c r="A27" s="745"/>
      <c r="B27" s="452" t="s">
        <v>81</v>
      </c>
      <c r="C27" s="501">
        <v>1</v>
      </c>
      <c r="D27" s="502"/>
      <c r="E27" s="502"/>
      <c r="F27" s="501">
        <v>1</v>
      </c>
      <c r="G27" s="502"/>
      <c r="H27" s="502"/>
      <c r="I27" s="501">
        <v>1</v>
      </c>
      <c r="J27" s="502"/>
      <c r="K27" s="502"/>
      <c r="L27" s="501">
        <v>1</v>
      </c>
      <c r="M27" s="502"/>
      <c r="N27" s="502"/>
      <c r="O27" s="501">
        <v>1</v>
      </c>
      <c r="P27" s="502"/>
      <c r="Q27" s="502"/>
      <c r="R27" s="501">
        <v>1</v>
      </c>
      <c r="S27" s="502"/>
      <c r="T27" s="502"/>
      <c r="U27" s="501">
        <v>1</v>
      </c>
      <c r="V27" s="502"/>
      <c r="W27" s="502"/>
      <c r="X27" s="505"/>
      <c r="Y27" s="512"/>
      <c r="Z27" s="506"/>
      <c r="AA27" s="505"/>
      <c r="AB27" s="512"/>
      <c r="AC27" s="506"/>
      <c r="AD27" s="507">
        <v>1</v>
      </c>
      <c r="AE27" s="433"/>
      <c r="AF27" s="508"/>
    </row>
    <row r="28" spans="1:35" ht="81.75" customHeight="1">
      <c r="A28" s="745"/>
      <c r="B28" s="452" t="s">
        <v>79</v>
      </c>
      <c r="C28" s="501">
        <v>1</v>
      </c>
      <c r="D28" s="502"/>
      <c r="E28" s="502"/>
      <c r="F28" s="501">
        <v>1</v>
      </c>
      <c r="G28" s="502"/>
      <c r="H28" s="502"/>
      <c r="I28" s="501">
        <v>1</v>
      </c>
      <c r="J28" s="502"/>
      <c r="K28" s="502"/>
      <c r="L28" s="501">
        <v>1</v>
      </c>
      <c r="M28" s="502"/>
      <c r="N28" s="502"/>
      <c r="O28" s="501">
        <v>1</v>
      </c>
      <c r="P28" s="502"/>
      <c r="Q28" s="502"/>
      <c r="R28" s="501">
        <v>1</v>
      </c>
      <c r="S28" s="502"/>
      <c r="T28" s="502"/>
      <c r="U28" s="501">
        <v>1</v>
      </c>
      <c r="V28" s="502"/>
      <c r="W28" s="502"/>
      <c r="X28" s="505"/>
      <c r="Y28" s="512"/>
      <c r="Z28" s="506"/>
      <c r="AA28" s="505"/>
      <c r="AB28" s="512"/>
      <c r="AC28" s="506"/>
      <c r="AD28" s="507">
        <v>1</v>
      </c>
      <c r="AE28" s="433"/>
      <c r="AF28" s="508"/>
    </row>
    <row r="29" spans="1:35" ht="49.5" customHeight="1">
      <c r="A29" s="745"/>
      <c r="B29" s="452" t="s">
        <v>130</v>
      </c>
      <c r="C29" s="501">
        <v>1</v>
      </c>
      <c r="D29" s="502"/>
      <c r="E29" s="502"/>
      <c r="F29" s="501">
        <v>1</v>
      </c>
      <c r="G29" s="502"/>
      <c r="H29" s="502"/>
      <c r="I29" s="501">
        <v>1</v>
      </c>
      <c r="J29" s="502"/>
      <c r="K29" s="502"/>
      <c r="L29" s="501">
        <v>1</v>
      </c>
      <c r="M29" s="502"/>
      <c r="N29" s="502"/>
      <c r="O29" s="501">
        <v>1</v>
      </c>
      <c r="P29" s="502"/>
      <c r="Q29" s="502"/>
      <c r="R29" s="501">
        <v>1</v>
      </c>
      <c r="S29" s="502"/>
      <c r="T29" s="502"/>
      <c r="U29" s="501">
        <v>1</v>
      </c>
      <c r="V29" s="502"/>
      <c r="W29" s="502"/>
      <c r="X29" s="505"/>
      <c r="Y29" s="512"/>
      <c r="Z29" s="506"/>
      <c r="AA29" s="505"/>
      <c r="AB29" s="512"/>
      <c r="AC29" s="506"/>
      <c r="AD29" s="507">
        <v>1</v>
      </c>
      <c r="AE29" s="433"/>
      <c r="AF29" s="508"/>
    </row>
    <row r="30" spans="1:35" ht="63" customHeight="1">
      <c r="A30" s="745"/>
      <c r="B30" s="452" t="s">
        <v>86</v>
      </c>
      <c r="C30" s="501">
        <v>1</v>
      </c>
      <c r="D30" s="502"/>
      <c r="E30" s="502"/>
      <c r="F30" s="501">
        <v>1</v>
      </c>
      <c r="G30" s="502"/>
      <c r="H30" s="502"/>
      <c r="I30" s="501">
        <v>1</v>
      </c>
      <c r="J30" s="502"/>
      <c r="K30" s="502"/>
      <c r="L30" s="501">
        <v>1</v>
      </c>
      <c r="M30" s="502"/>
      <c r="N30" s="502"/>
      <c r="O30" s="501">
        <v>1</v>
      </c>
      <c r="P30" s="502"/>
      <c r="Q30" s="502"/>
      <c r="R30" s="501">
        <v>1</v>
      </c>
      <c r="S30" s="502"/>
      <c r="T30" s="502"/>
      <c r="U30" s="501">
        <v>1</v>
      </c>
      <c r="V30" s="502"/>
      <c r="W30" s="502"/>
      <c r="X30" s="505"/>
      <c r="Y30" s="512"/>
      <c r="Z30" s="506"/>
      <c r="AA30" s="505"/>
      <c r="AB30" s="512"/>
      <c r="AC30" s="506"/>
      <c r="AD30" s="507">
        <v>1</v>
      </c>
      <c r="AE30" s="433"/>
      <c r="AF30" s="508"/>
    </row>
    <row r="31" spans="1:35" ht="64.5" customHeight="1">
      <c r="A31" s="754"/>
      <c r="B31" s="452" t="s">
        <v>83</v>
      </c>
      <c r="C31" s="501">
        <v>1</v>
      </c>
      <c r="D31" s="502"/>
      <c r="E31" s="502"/>
      <c r="F31" s="501">
        <v>1</v>
      </c>
      <c r="G31" s="502"/>
      <c r="H31" s="502"/>
      <c r="I31" s="503"/>
      <c r="J31" s="504"/>
      <c r="K31" s="504"/>
      <c r="L31" s="501">
        <v>1</v>
      </c>
      <c r="M31" s="502"/>
      <c r="N31" s="502"/>
      <c r="O31" s="503"/>
      <c r="P31" s="504"/>
      <c r="Q31" s="504"/>
      <c r="R31" s="503"/>
      <c r="S31" s="504"/>
      <c r="T31" s="504"/>
      <c r="U31" s="501">
        <v>1</v>
      </c>
      <c r="V31" s="502"/>
      <c r="W31" s="502"/>
      <c r="X31" s="505"/>
      <c r="Y31" s="512"/>
      <c r="Z31" s="506"/>
      <c r="AA31" s="505"/>
      <c r="AB31" s="512"/>
      <c r="AC31" s="506"/>
      <c r="AD31" s="507">
        <v>1</v>
      </c>
      <c r="AE31" s="433"/>
      <c r="AF31" s="508"/>
    </row>
    <row r="32" spans="1:35" ht="50.25" customHeight="1">
      <c r="A32" s="744" t="s">
        <v>147</v>
      </c>
      <c r="B32" s="452" t="s">
        <v>148</v>
      </c>
      <c r="C32" s="503"/>
      <c r="D32" s="504"/>
      <c r="E32" s="504"/>
      <c r="F32" s="501">
        <v>1</v>
      </c>
      <c r="G32" s="502"/>
      <c r="H32" s="502"/>
      <c r="I32" s="503"/>
      <c r="J32" s="504"/>
      <c r="K32" s="504"/>
      <c r="L32" s="503"/>
      <c r="M32" s="504"/>
      <c r="N32" s="504"/>
      <c r="O32" s="503"/>
      <c r="P32" s="504"/>
      <c r="Q32" s="504"/>
      <c r="R32" s="503"/>
      <c r="S32" s="504"/>
      <c r="T32" s="504"/>
      <c r="U32" s="503"/>
      <c r="V32" s="504"/>
      <c r="W32" s="504"/>
      <c r="X32" s="505"/>
      <c r="Y32" s="512"/>
      <c r="Z32" s="506"/>
      <c r="AA32" s="505"/>
      <c r="AB32" s="512"/>
      <c r="AC32" s="506"/>
      <c r="AD32" s="505"/>
      <c r="AE32" s="512"/>
      <c r="AF32" s="506"/>
    </row>
    <row r="33" spans="1:35" ht="63" customHeight="1">
      <c r="A33" s="745"/>
      <c r="B33" s="452" t="s">
        <v>866</v>
      </c>
      <c r="C33" s="503"/>
      <c r="D33" s="504"/>
      <c r="E33" s="504"/>
      <c r="F33" s="501">
        <v>2</v>
      </c>
      <c r="G33" s="502"/>
      <c r="H33" s="502"/>
      <c r="I33" s="503"/>
      <c r="J33" s="504"/>
      <c r="K33" s="504"/>
      <c r="L33" s="503"/>
      <c r="M33" s="504"/>
      <c r="N33" s="504"/>
      <c r="O33" s="503"/>
      <c r="P33" s="504"/>
      <c r="Q33" s="504"/>
      <c r="R33" s="503"/>
      <c r="S33" s="504"/>
      <c r="T33" s="504"/>
      <c r="U33" s="501">
        <v>2</v>
      </c>
      <c r="V33" s="502"/>
      <c r="W33" s="502"/>
      <c r="X33" s="507"/>
      <c r="Y33" s="512"/>
      <c r="Z33" s="506"/>
      <c r="AA33" s="505"/>
      <c r="AB33" s="512"/>
      <c r="AC33" s="506"/>
      <c r="AD33" s="505"/>
      <c r="AE33" s="512"/>
      <c r="AF33" s="506"/>
    </row>
    <row r="34" spans="1:35" ht="63" customHeight="1">
      <c r="A34" s="755"/>
      <c r="B34" s="454" t="s">
        <v>152</v>
      </c>
      <c r="C34" s="503"/>
      <c r="D34" s="504"/>
      <c r="E34" s="504"/>
      <c r="F34" s="501">
        <v>100</v>
      </c>
      <c r="G34" s="502"/>
      <c r="H34" s="502"/>
      <c r="I34" s="503"/>
      <c r="J34" s="504"/>
      <c r="K34" s="504"/>
      <c r="L34" s="503"/>
      <c r="M34" s="504"/>
      <c r="N34" s="504"/>
      <c r="O34" s="503"/>
      <c r="P34" s="504"/>
      <c r="Q34" s="504"/>
      <c r="R34" s="503"/>
      <c r="S34" s="504"/>
      <c r="T34" s="504"/>
      <c r="U34" s="503"/>
      <c r="V34" s="504"/>
      <c r="W34" s="504"/>
      <c r="X34" s="505"/>
      <c r="Y34" s="512"/>
      <c r="Z34" s="506"/>
      <c r="AA34" s="505"/>
      <c r="AB34" s="512"/>
      <c r="AC34" s="506"/>
      <c r="AD34" s="505"/>
      <c r="AE34" s="512"/>
      <c r="AF34" s="506"/>
      <c r="AI34">
        <f>SUM(C32:AF40)</f>
        <v>705</v>
      </c>
    </row>
    <row r="35" spans="1:35" ht="63.75" customHeight="1">
      <c r="A35" s="755"/>
      <c r="B35" s="454" t="s">
        <v>154</v>
      </c>
      <c r="C35" s="503"/>
      <c r="D35" s="504"/>
      <c r="E35" s="504"/>
      <c r="F35" s="501">
        <v>100</v>
      </c>
      <c r="G35" s="502"/>
      <c r="H35" s="502"/>
      <c r="I35" s="503"/>
      <c r="J35" s="504"/>
      <c r="K35" s="504"/>
      <c r="L35" s="503"/>
      <c r="M35" s="504"/>
      <c r="N35" s="504"/>
      <c r="O35" s="503"/>
      <c r="P35" s="504"/>
      <c r="Q35" s="504"/>
      <c r="R35" s="503"/>
      <c r="S35" s="504"/>
      <c r="T35" s="504"/>
      <c r="U35" s="503"/>
      <c r="V35" s="504"/>
      <c r="W35" s="504"/>
      <c r="X35" s="505"/>
      <c r="Y35" s="512"/>
      <c r="Z35" s="506"/>
      <c r="AA35" s="505"/>
      <c r="AB35" s="512"/>
      <c r="AC35" s="506"/>
      <c r="AD35" s="505"/>
      <c r="AE35" s="512"/>
      <c r="AF35" s="506"/>
    </row>
    <row r="36" spans="1:35" ht="67.5" customHeight="1">
      <c r="A36" s="755"/>
      <c r="B36" s="454" t="s">
        <v>411</v>
      </c>
      <c r="C36" s="503"/>
      <c r="D36" s="504"/>
      <c r="E36" s="504"/>
      <c r="F36" s="501">
        <v>100</v>
      </c>
      <c r="G36" s="502"/>
      <c r="H36" s="502"/>
      <c r="I36" s="503"/>
      <c r="J36" s="504"/>
      <c r="K36" s="504"/>
      <c r="L36" s="503"/>
      <c r="M36" s="504"/>
      <c r="N36" s="504"/>
      <c r="O36" s="503"/>
      <c r="P36" s="504"/>
      <c r="Q36" s="504"/>
      <c r="R36" s="503"/>
      <c r="S36" s="504"/>
      <c r="T36" s="504"/>
      <c r="U36" s="503"/>
      <c r="V36" s="504"/>
      <c r="W36" s="504"/>
      <c r="X36" s="505"/>
      <c r="Y36" s="512"/>
      <c r="Z36" s="506"/>
      <c r="AA36" s="505"/>
      <c r="AB36" s="512"/>
      <c r="AC36" s="506"/>
      <c r="AD36" s="505"/>
      <c r="AE36" s="512"/>
      <c r="AF36" s="506"/>
    </row>
    <row r="37" spans="1:35" ht="63" customHeight="1">
      <c r="A37" s="755"/>
      <c r="B37" s="454" t="s">
        <v>70</v>
      </c>
      <c r="C37" s="503"/>
      <c r="D37" s="504"/>
      <c r="E37" s="504"/>
      <c r="F37" s="501">
        <v>100</v>
      </c>
      <c r="G37" s="502"/>
      <c r="H37" s="502"/>
      <c r="I37" s="503"/>
      <c r="J37" s="504"/>
      <c r="K37" s="504"/>
      <c r="L37" s="503"/>
      <c r="M37" s="504"/>
      <c r="N37" s="504"/>
      <c r="O37" s="503"/>
      <c r="P37" s="504"/>
      <c r="Q37" s="504"/>
      <c r="R37" s="503"/>
      <c r="S37" s="504"/>
      <c r="T37" s="504"/>
      <c r="U37" s="503"/>
      <c r="V37" s="504"/>
      <c r="W37" s="504"/>
      <c r="X37" s="505"/>
      <c r="Y37" s="512"/>
      <c r="Z37" s="506"/>
      <c r="AA37" s="505"/>
      <c r="AB37" s="512"/>
      <c r="AC37" s="506"/>
      <c r="AD37" s="505"/>
      <c r="AE37" s="512"/>
      <c r="AF37" s="506"/>
    </row>
    <row r="38" spans="1:35" ht="68.25" customHeight="1">
      <c r="A38" s="755"/>
      <c r="B38" s="454" t="s">
        <v>71</v>
      </c>
      <c r="C38" s="503"/>
      <c r="D38" s="504"/>
      <c r="E38" s="504"/>
      <c r="F38" s="501">
        <v>100</v>
      </c>
      <c r="G38" s="502"/>
      <c r="H38" s="502"/>
      <c r="I38" s="503"/>
      <c r="J38" s="504"/>
      <c r="K38" s="504"/>
      <c r="L38" s="503"/>
      <c r="M38" s="504"/>
      <c r="N38" s="504"/>
      <c r="O38" s="503"/>
      <c r="P38" s="504"/>
      <c r="Q38" s="504"/>
      <c r="R38" s="503"/>
      <c r="S38" s="504"/>
      <c r="T38" s="504"/>
      <c r="U38" s="503"/>
      <c r="V38" s="504"/>
      <c r="W38" s="504"/>
      <c r="X38" s="505"/>
      <c r="Y38" s="512"/>
      <c r="Z38" s="506"/>
      <c r="AA38" s="505"/>
      <c r="AB38" s="512"/>
      <c r="AC38" s="506"/>
      <c r="AD38" s="505"/>
      <c r="AE38" s="512"/>
      <c r="AF38" s="506"/>
    </row>
    <row r="39" spans="1:35" ht="69.75" customHeight="1">
      <c r="A39" s="755"/>
      <c r="B39" s="454" t="s">
        <v>73</v>
      </c>
      <c r="C39" s="503"/>
      <c r="D39" s="504"/>
      <c r="E39" s="504"/>
      <c r="F39" s="501">
        <v>100</v>
      </c>
      <c r="G39" s="502"/>
      <c r="H39" s="502"/>
      <c r="I39" s="503"/>
      <c r="J39" s="504"/>
      <c r="K39" s="504"/>
      <c r="L39" s="503"/>
      <c r="M39" s="504"/>
      <c r="N39" s="504"/>
      <c r="O39" s="503"/>
      <c r="P39" s="504"/>
      <c r="Q39" s="504"/>
      <c r="R39" s="503"/>
      <c r="S39" s="504"/>
      <c r="T39" s="504"/>
      <c r="U39" s="503"/>
      <c r="V39" s="504"/>
      <c r="W39" s="504"/>
      <c r="X39" s="505"/>
      <c r="Y39" s="512"/>
      <c r="Z39" s="506"/>
      <c r="AA39" s="505"/>
      <c r="AB39" s="512"/>
      <c r="AC39" s="506"/>
      <c r="AD39" s="505"/>
      <c r="AE39" s="512"/>
      <c r="AF39" s="506"/>
    </row>
    <row r="40" spans="1:35" ht="71.25" customHeight="1">
      <c r="A40" s="756"/>
      <c r="B40" s="454" t="s">
        <v>401</v>
      </c>
      <c r="C40" s="503"/>
      <c r="D40" s="504"/>
      <c r="E40" s="504"/>
      <c r="F40" s="501">
        <v>100</v>
      </c>
      <c r="G40" s="502"/>
      <c r="H40" s="502"/>
      <c r="I40" s="503"/>
      <c r="J40" s="504"/>
      <c r="K40" s="504"/>
      <c r="L40" s="503"/>
      <c r="M40" s="504"/>
      <c r="N40" s="504"/>
      <c r="O40" s="503"/>
      <c r="P40" s="504"/>
      <c r="Q40" s="504"/>
      <c r="R40" s="503"/>
      <c r="S40" s="504"/>
      <c r="T40" s="504"/>
      <c r="U40" s="503"/>
      <c r="V40" s="504"/>
      <c r="W40" s="504"/>
      <c r="X40" s="505"/>
      <c r="Y40" s="512"/>
      <c r="Z40" s="506"/>
      <c r="AA40" s="505"/>
      <c r="AB40" s="512"/>
      <c r="AC40" s="506"/>
      <c r="AD40" s="505"/>
      <c r="AE40" s="512"/>
      <c r="AF40" s="506"/>
    </row>
    <row r="41" spans="1:35" ht="63.75" customHeight="1">
      <c r="A41" s="757" t="s">
        <v>535</v>
      </c>
      <c r="B41" s="454" t="s">
        <v>76</v>
      </c>
      <c r="C41" s="503"/>
      <c r="D41" s="504"/>
      <c r="E41" s="504"/>
      <c r="F41" s="501">
        <v>1</v>
      </c>
      <c r="G41" s="502"/>
      <c r="H41" s="502"/>
      <c r="I41" s="503"/>
      <c r="J41" s="504"/>
      <c r="K41" s="504"/>
      <c r="L41" s="501">
        <v>1</v>
      </c>
      <c r="M41" s="502"/>
      <c r="N41" s="502"/>
      <c r="O41" s="503"/>
      <c r="P41" s="504"/>
      <c r="Q41" s="504"/>
      <c r="R41" s="501">
        <v>1</v>
      </c>
      <c r="S41" s="502"/>
      <c r="T41" s="502"/>
      <c r="U41" s="501">
        <v>1</v>
      </c>
      <c r="V41" s="502"/>
      <c r="W41" s="502"/>
      <c r="X41" s="505"/>
      <c r="Y41" s="512"/>
      <c r="Z41" s="506"/>
      <c r="AA41" s="505"/>
      <c r="AB41" s="512"/>
      <c r="AC41" s="506"/>
      <c r="AD41" s="507">
        <v>1</v>
      </c>
      <c r="AE41" s="433"/>
      <c r="AF41" s="508"/>
      <c r="AI41">
        <f>SUM(C41:AF42)</f>
        <v>18</v>
      </c>
    </row>
    <row r="42" spans="1:35" ht="63.75" customHeight="1">
      <c r="A42" s="758"/>
      <c r="B42" s="454" t="s">
        <v>402</v>
      </c>
      <c r="C42" s="501">
        <v>1</v>
      </c>
      <c r="D42" s="502"/>
      <c r="E42" s="502"/>
      <c r="F42" s="501">
        <v>5</v>
      </c>
      <c r="G42" s="502"/>
      <c r="H42" s="502"/>
      <c r="I42" s="503"/>
      <c r="J42" s="504"/>
      <c r="K42" s="504"/>
      <c r="L42" s="501">
        <v>1</v>
      </c>
      <c r="M42" s="502"/>
      <c r="N42" s="502"/>
      <c r="O42" s="503"/>
      <c r="P42" s="504"/>
      <c r="Q42" s="504"/>
      <c r="R42" s="503"/>
      <c r="S42" s="504"/>
      <c r="T42" s="504"/>
      <c r="U42" s="501">
        <v>4</v>
      </c>
      <c r="V42" s="502"/>
      <c r="W42" s="502"/>
      <c r="X42" s="507">
        <v>1</v>
      </c>
      <c r="Y42" s="433"/>
      <c r="Z42" s="508"/>
      <c r="AA42" s="505"/>
      <c r="AB42" s="512"/>
      <c r="AC42" s="506"/>
      <c r="AD42" s="507">
        <v>1</v>
      </c>
      <c r="AE42" s="433"/>
      <c r="AF42" s="508"/>
    </row>
    <row r="43" spans="1:35" ht="49.5" customHeight="1">
      <c r="A43" s="757" t="s">
        <v>475</v>
      </c>
      <c r="B43" s="454" t="s">
        <v>13</v>
      </c>
      <c r="C43" s="501">
        <v>1</v>
      </c>
      <c r="D43" s="502"/>
      <c r="E43" s="502"/>
      <c r="F43" s="501">
        <v>1</v>
      </c>
      <c r="G43" s="502"/>
      <c r="H43" s="502"/>
      <c r="I43" s="501">
        <v>1</v>
      </c>
      <c r="J43" s="502"/>
      <c r="K43" s="502"/>
      <c r="L43" s="501">
        <v>1</v>
      </c>
      <c r="M43" s="502"/>
      <c r="N43" s="502"/>
      <c r="O43" s="501">
        <v>1</v>
      </c>
      <c r="P43" s="502"/>
      <c r="Q43" s="502"/>
      <c r="R43" s="503"/>
      <c r="S43" s="504"/>
      <c r="T43" s="504"/>
      <c r="U43" s="501">
        <v>1</v>
      </c>
      <c r="V43" s="502"/>
      <c r="W43" s="502"/>
      <c r="X43" s="505"/>
      <c r="Y43" s="512"/>
      <c r="Z43" s="506"/>
      <c r="AA43" s="505"/>
      <c r="AB43" s="512"/>
      <c r="AC43" s="506"/>
      <c r="AD43" s="507">
        <v>1</v>
      </c>
      <c r="AE43" s="433"/>
      <c r="AF43" s="508"/>
      <c r="AI43">
        <f>SUM(C43:AF48)</f>
        <v>42</v>
      </c>
    </row>
    <row r="44" spans="1:35" ht="48.75" customHeight="1">
      <c r="A44" s="762"/>
      <c r="B44" s="454" t="s">
        <v>14</v>
      </c>
      <c r="C44" s="503"/>
      <c r="D44" s="504"/>
      <c r="E44" s="504"/>
      <c r="F44" s="501">
        <v>1</v>
      </c>
      <c r="G44" s="502"/>
      <c r="H44" s="502"/>
      <c r="I44" s="501">
        <v>1</v>
      </c>
      <c r="J44" s="502"/>
      <c r="K44" s="502"/>
      <c r="L44" s="501">
        <v>1</v>
      </c>
      <c r="M44" s="502"/>
      <c r="N44" s="502"/>
      <c r="O44" s="501">
        <v>1</v>
      </c>
      <c r="P44" s="502"/>
      <c r="Q44" s="502"/>
      <c r="R44" s="503"/>
      <c r="S44" s="504"/>
      <c r="T44" s="504"/>
      <c r="U44" s="501">
        <v>1</v>
      </c>
      <c r="V44" s="502"/>
      <c r="W44" s="502"/>
      <c r="X44" s="505"/>
      <c r="Y44" s="512"/>
      <c r="Z44" s="506"/>
      <c r="AA44" s="505"/>
      <c r="AB44" s="512"/>
      <c r="AC44" s="506"/>
      <c r="AD44" s="507">
        <v>1</v>
      </c>
      <c r="AE44" s="433"/>
      <c r="AF44" s="508"/>
    </row>
    <row r="45" spans="1:35" ht="68.25" customHeight="1">
      <c r="A45" s="762"/>
      <c r="B45" s="454" t="s">
        <v>412</v>
      </c>
      <c r="C45" s="503"/>
      <c r="D45" s="504"/>
      <c r="E45" s="504"/>
      <c r="F45" s="501">
        <v>1</v>
      </c>
      <c r="G45" s="502"/>
      <c r="H45" s="502"/>
      <c r="I45" s="501">
        <v>1</v>
      </c>
      <c r="J45" s="502"/>
      <c r="K45" s="502"/>
      <c r="L45" s="501">
        <v>1</v>
      </c>
      <c r="M45" s="502"/>
      <c r="N45" s="502"/>
      <c r="O45" s="501">
        <v>1</v>
      </c>
      <c r="P45" s="502"/>
      <c r="Q45" s="502"/>
      <c r="R45" s="503"/>
      <c r="S45" s="504"/>
      <c r="T45" s="504"/>
      <c r="U45" s="501">
        <v>1</v>
      </c>
      <c r="V45" s="502"/>
      <c r="W45" s="502"/>
      <c r="X45" s="505"/>
      <c r="Y45" s="512"/>
      <c r="Z45" s="506"/>
      <c r="AA45" s="505"/>
      <c r="AB45" s="512"/>
      <c r="AC45" s="506"/>
      <c r="AD45" s="507">
        <v>1</v>
      </c>
      <c r="AE45" s="433"/>
      <c r="AF45" s="508"/>
    </row>
    <row r="46" spans="1:35" ht="48.75" customHeight="1">
      <c r="A46" s="762"/>
      <c r="B46" s="454" t="s">
        <v>15</v>
      </c>
      <c r="C46" s="501">
        <v>1</v>
      </c>
      <c r="D46" s="502"/>
      <c r="E46" s="502"/>
      <c r="F46" s="501">
        <v>1</v>
      </c>
      <c r="G46" s="502"/>
      <c r="H46" s="502"/>
      <c r="I46" s="501">
        <v>1</v>
      </c>
      <c r="J46" s="502"/>
      <c r="K46" s="502"/>
      <c r="L46" s="501">
        <v>1</v>
      </c>
      <c r="M46" s="502"/>
      <c r="N46" s="502"/>
      <c r="O46" s="501">
        <v>1</v>
      </c>
      <c r="P46" s="502"/>
      <c r="Q46" s="502"/>
      <c r="R46" s="501">
        <v>1</v>
      </c>
      <c r="S46" s="502"/>
      <c r="T46" s="502"/>
      <c r="U46" s="501">
        <v>1</v>
      </c>
      <c r="V46" s="502"/>
      <c r="W46" s="502"/>
      <c r="X46" s="505"/>
      <c r="Y46" s="512"/>
      <c r="Z46" s="506"/>
      <c r="AA46" s="505"/>
      <c r="AB46" s="512"/>
      <c r="AC46" s="506"/>
      <c r="AD46" s="507">
        <v>1</v>
      </c>
      <c r="AE46" s="433"/>
      <c r="AF46" s="508"/>
    </row>
    <row r="47" spans="1:35" ht="51" customHeight="1">
      <c r="A47" s="762"/>
      <c r="B47" s="454" t="s">
        <v>410</v>
      </c>
      <c r="C47" s="503"/>
      <c r="D47" s="504"/>
      <c r="E47" s="504"/>
      <c r="F47" s="501">
        <v>1</v>
      </c>
      <c r="G47" s="502"/>
      <c r="H47" s="502"/>
      <c r="I47" s="501">
        <v>1</v>
      </c>
      <c r="J47" s="502"/>
      <c r="K47" s="502"/>
      <c r="L47" s="501">
        <v>1</v>
      </c>
      <c r="M47" s="502"/>
      <c r="N47" s="502"/>
      <c r="O47" s="501">
        <v>1</v>
      </c>
      <c r="P47" s="502"/>
      <c r="Q47" s="502"/>
      <c r="R47" s="501">
        <v>1</v>
      </c>
      <c r="S47" s="502"/>
      <c r="T47" s="502"/>
      <c r="U47" s="501">
        <v>1</v>
      </c>
      <c r="V47" s="502"/>
      <c r="W47" s="502"/>
      <c r="X47" s="505"/>
      <c r="Y47" s="512"/>
      <c r="Z47" s="506"/>
      <c r="AA47" s="505"/>
      <c r="AB47" s="512"/>
      <c r="AC47" s="506"/>
      <c r="AD47" s="507">
        <v>1</v>
      </c>
      <c r="AE47" s="433"/>
      <c r="AF47" s="508"/>
    </row>
    <row r="48" spans="1:35" ht="67.5" customHeight="1">
      <c r="A48" s="758"/>
      <c r="B48" s="452" t="s">
        <v>159</v>
      </c>
      <c r="C48" s="501">
        <v>1</v>
      </c>
      <c r="D48" s="502"/>
      <c r="E48" s="502"/>
      <c r="F48" s="501">
        <v>1</v>
      </c>
      <c r="G48" s="502"/>
      <c r="H48" s="502"/>
      <c r="I48" s="501">
        <v>1</v>
      </c>
      <c r="J48" s="502"/>
      <c r="K48" s="502"/>
      <c r="L48" s="501">
        <v>1</v>
      </c>
      <c r="M48" s="502"/>
      <c r="N48" s="502"/>
      <c r="O48" s="501">
        <v>1</v>
      </c>
      <c r="P48" s="502"/>
      <c r="Q48" s="502"/>
      <c r="R48" s="501">
        <v>1</v>
      </c>
      <c r="S48" s="502"/>
      <c r="T48" s="502"/>
      <c r="U48" s="501">
        <v>1</v>
      </c>
      <c r="V48" s="502"/>
      <c r="W48" s="502"/>
      <c r="X48" s="505"/>
      <c r="Y48" s="512"/>
      <c r="Z48" s="506"/>
      <c r="AA48" s="505"/>
      <c r="AB48" s="512"/>
      <c r="AC48" s="506"/>
      <c r="AD48" s="507">
        <v>1</v>
      </c>
      <c r="AE48" s="433"/>
      <c r="AF48" s="508"/>
    </row>
    <row r="49" spans="1:35" ht="84" customHeight="1">
      <c r="A49" s="759" t="s">
        <v>300</v>
      </c>
      <c r="B49" s="452" t="s">
        <v>545</v>
      </c>
      <c r="C49" s="503"/>
      <c r="D49" s="504"/>
      <c r="E49" s="504"/>
      <c r="F49" s="501">
        <v>1</v>
      </c>
      <c r="G49" s="502"/>
      <c r="H49" s="502"/>
      <c r="I49" s="503"/>
      <c r="J49" s="504"/>
      <c r="K49" s="504"/>
      <c r="L49" s="503"/>
      <c r="M49" s="504"/>
      <c r="N49" s="504"/>
      <c r="O49" s="503"/>
      <c r="P49" s="504"/>
      <c r="Q49" s="504"/>
      <c r="R49" s="503"/>
      <c r="S49" s="504"/>
      <c r="T49" s="504"/>
      <c r="U49" s="501">
        <v>1</v>
      </c>
      <c r="V49" s="502"/>
      <c r="W49" s="502"/>
      <c r="X49" s="505"/>
      <c r="Y49" s="512"/>
      <c r="Z49" s="506"/>
      <c r="AA49" s="505"/>
      <c r="AB49" s="512"/>
      <c r="AC49" s="506"/>
      <c r="AD49" s="505"/>
      <c r="AE49" s="512"/>
      <c r="AF49" s="506"/>
      <c r="AI49">
        <f>SUM(C49:AF53)</f>
        <v>19</v>
      </c>
    </row>
    <row r="50" spans="1:35" ht="65.25" customHeight="1">
      <c r="A50" s="760"/>
      <c r="B50" s="452" t="s">
        <v>143</v>
      </c>
      <c r="C50" s="501">
        <v>1</v>
      </c>
      <c r="D50" s="502"/>
      <c r="E50" s="502"/>
      <c r="F50" s="501">
        <v>1</v>
      </c>
      <c r="G50" s="502"/>
      <c r="H50" s="502"/>
      <c r="I50" s="503"/>
      <c r="J50" s="504"/>
      <c r="K50" s="504"/>
      <c r="L50" s="501">
        <v>1</v>
      </c>
      <c r="M50" s="502"/>
      <c r="N50" s="502"/>
      <c r="O50" s="503"/>
      <c r="P50" s="504"/>
      <c r="Q50" s="504"/>
      <c r="R50" s="503"/>
      <c r="S50" s="504"/>
      <c r="T50" s="504"/>
      <c r="U50" s="501">
        <v>1</v>
      </c>
      <c r="V50" s="502"/>
      <c r="W50" s="502"/>
      <c r="X50" s="505"/>
      <c r="Y50" s="512"/>
      <c r="Z50" s="506"/>
      <c r="AA50" s="505"/>
      <c r="AB50" s="512"/>
      <c r="AC50" s="506"/>
      <c r="AD50" s="507">
        <v>1</v>
      </c>
      <c r="AE50" s="433"/>
      <c r="AF50" s="508"/>
    </row>
    <row r="51" spans="1:35" ht="66" customHeight="1">
      <c r="A51" s="760"/>
      <c r="B51" s="524" t="s">
        <v>635</v>
      </c>
      <c r="C51" s="503"/>
      <c r="D51" s="504"/>
      <c r="E51" s="504"/>
      <c r="F51" s="501">
        <v>1</v>
      </c>
      <c r="G51" s="502"/>
      <c r="H51" s="502"/>
      <c r="I51" s="503"/>
      <c r="J51" s="504"/>
      <c r="K51" s="504"/>
      <c r="L51" s="501">
        <v>1</v>
      </c>
      <c r="M51" s="502"/>
      <c r="N51" s="502"/>
      <c r="O51" s="503"/>
      <c r="P51" s="504"/>
      <c r="Q51" s="504"/>
      <c r="R51" s="503"/>
      <c r="S51" s="504"/>
      <c r="T51" s="504"/>
      <c r="U51" s="503"/>
      <c r="V51" s="504"/>
      <c r="W51" s="504"/>
      <c r="X51" s="505"/>
      <c r="Y51" s="512"/>
      <c r="Z51" s="506"/>
      <c r="AA51" s="505"/>
      <c r="AB51" s="512"/>
      <c r="AC51" s="506"/>
      <c r="AD51" s="505"/>
      <c r="AE51" s="512"/>
      <c r="AF51" s="506"/>
    </row>
    <row r="52" spans="1:35" ht="66" customHeight="1">
      <c r="A52" s="760"/>
      <c r="B52" s="452" t="s">
        <v>403</v>
      </c>
      <c r="C52" s="501">
        <v>1</v>
      </c>
      <c r="D52" s="502"/>
      <c r="E52" s="502"/>
      <c r="F52" s="501">
        <v>1</v>
      </c>
      <c r="G52" s="502"/>
      <c r="H52" s="502"/>
      <c r="I52" s="503"/>
      <c r="J52" s="504"/>
      <c r="K52" s="504"/>
      <c r="L52" s="501">
        <v>1</v>
      </c>
      <c r="M52" s="502"/>
      <c r="N52" s="502"/>
      <c r="O52" s="503"/>
      <c r="P52" s="504"/>
      <c r="Q52" s="504"/>
      <c r="R52" s="501">
        <v>1</v>
      </c>
      <c r="S52" s="502"/>
      <c r="T52" s="502"/>
      <c r="U52" s="501">
        <v>1</v>
      </c>
      <c r="V52" s="502"/>
      <c r="W52" s="502"/>
      <c r="X52" s="505"/>
      <c r="Y52" s="512"/>
      <c r="Z52" s="506"/>
      <c r="AA52" s="505"/>
      <c r="AB52" s="512"/>
      <c r="AC52" s="506"/>
      <c r="AD52" s="505"/>
      <c r="AE52" s="512"/>
      <c r="AF52" s="506"/>
    </row>
    <row r="53" spans="1:35" ht="66" customHeight="1">
      <c r="A53" s="761"/>
      <c r="B53" s="452" t="s">
        <v>136</v>
      </c>
      <c r="C53" s="503"/>
      <c r="D53" s="504"/>
      <c r="E53" s="504"/>
      <c r="F53" s="501">
        <v>5</v>
      </c>
      <c r="G53" s="502"/>
      <c r="H53" s="502"/>
      <c r="I53" s="503"/>
      <c r="J53" s="504"/>
      <c r="K53" s="504"/>
      <c r="L53" s="503"/>
      <c r="M53" s="504"/>
      <c r="N53" s="504"/>
      <c r="O53" s="505"/>
      <c r="P53" s="504"/>
      <c r="Q53" s="504"/>
      <c r="R53" s="505"/>
      <c r="S53" s="504"/>
      <c r="T53" s="504"/>
      <c r="U53" s="503"/>
      <c r="V53" s="504"/>
      <c r="W53" s="504"/>
      <c r="X53" s="505"/>
      <c r="Y53" s="512"/>
      <c r="Z53" s="506"/>
      <c r="AA53" s="505"/>
      <c r="AB53" s="512"/>
      <c r="AC53" s="506"/>
      <c r="AD53" s="505"/>
      <c r="AE53" s="512"/>
      <c r="AF53" s="506"/>
    </row>
    <row r="54" spans="1:35" ht="65.25" customHeight="1">
      <c r="A54" s="744" t="s">
        <v>238</v>
      </c>
      <c r="B54" s="454" t="s">
        <v>476</v>
      </c>
      <c r="C54" s="507">
        <v>1</v>
      </c>
      <c r="D54" s="508"/>
      <c r="E54" s="502"/>
      <c r="F54" s="507">
        <v>1</v>
      </c>
      <c r="G54" s="508"/>
      <c r="H54" s="502"/>
      <c r="I54" s="507">
        <v>1</v>
      </c>
      <c r="J54" s="508"/>
      <c r="K54" s="502"/>
      <c r="L54" s="507">
        <v>1</v>
      </c>
      <c r="M54" s="508"/>
      <c r="N54" s="502"/>
      <c r="O54" s="505"/>
      <c r="P54" s="506"/>
      <c r="Q54" s="504"/>
      <c r="R54" s="505"/>
      <c r="S54" s="506"/>
      <c r="T54" s="504"/>
      <c r="U54" s="505"/>
      <c r="V54" s="506"/>
      <c r="W54" s="504"/>
      <c r="X54" s="505"/>
      <c r="Y54" s="512"/>
      <c r="Z54" s="506"/>
      <c r="AA54" s="505"/>
      <c r="AB54" s="512"/>
      <c r="AC54" s="506"/>
      <c r="AD54" s="507">
        <v>1</v>
      </c>
      <c r="AE54" s="433"/>
      <c r="AF54" s="508"/>
    </row>
    <row r="55" spans="1:35" ht="69" customHeight="1">
      <c r="A55" s="745"/>
      <c r="B55" s="454" t="s">
        <v>477</v>
      </c>
      <c r="C55" s="507">
        <v>1</v>
      </c>
      <c r="D55" s="508"/>
      <c r="E55" s="502"/>
      <c r="F55" s="507">
        <v>1</v>
      </c>
      <c r="G55" s="508"/>
      <c r="H55" s="502"/>
      <c r="I55" s="503"/>
      <c r="J55" s="506"/>
      <c r="K55" s="504"/>
      <c r="L55" s="507">
        <v>1</v>
      </c>
      <c r="M55" s="508"/>
      <c r="N55" s="502"/>
      <c r="O55" s="505"/>
      <c r="P55" s="506"/>
      <c r="Q55" s="504"/>
      <c r="R55" s="505"/>
      <c r="S55" s="506"/>
      <c r="T55" s="504"/>
      <c r="U55" s="505"/>
      <c r="V55" s="506"/>
      <c r="W55" s="504"/>
      <c r="X55" s="505"/>
      <c r="Y55" s="512"/>
      <c r="Z55" s="506"/>
      <c r="AA55" s="505"/>
      <c r="AB55" s="512"/>
      <c r="AC55" s="506"/>
      <c r="AD55" s="507">
        <v>1</v>
      </c>
      <c r="AE55" s="433"/>
      <c r="AF55" s="508"/>
    </row>
    <row r="56" spans="1:35" ht="51" customHeight="1">
      <c r="A56" s="745"/>
      <c r="B56" s="452" t="s">
        <v>864</v>
      </c>
      <c r="C56" s="505"/>
      <c r="D56" s="506"/>
      <c r="E56" s="504"/>
      <c r="F56" s="507">
        <v>2</v>
      </c>
      <c r="G56" s="508"/>
      <c r="H56" s="502"/>
      <c r="I56" s="503"/>
      <c r="J56" s="506"/>
      <c r="K56" s="504"/>
      <c r="L56" s="505"/>
      <c r="M56" s="506"/>
      <c r="N56" s="504"/>
      <c r="O56" s="505"/>
      <c r="P56" s="506"/>
      <c r="Q56" s="504"/>
      <c r="R56" s="505"/>
      <c r="S56" s="506"/>
      <c r="T56" s="504"/>
      <c r="U56" s="505"/>
      <c r="V56" s="506"/>
      <c r="W56" s="504"/>
      <c r="X56" s="507">
        <v>2</v>
      </c>
      <c r="Y56" s="431"/>
      <c r="Z56" s="508"/>
      <c r="AA56" s="505"/>
      <c r="AB56" s="512"/>
      <c r="AC56" s="506"/>
      <c r="AD56" s="505"/>
      <c r="AE56" s="512"/>
      <c r="AF56" s="506"/>
    </row>
    <row r="57" spans="1:35" ht="66" customHeight="1">
      <c r="A57" s="640"/>
      <c r="B57" s="452" t="s">
        <v>69</v>
      </c>
      <c r="C57" s="507">
        <v>1</v>
      </c>
      <c r="D57" s="508"/>
      <c r="E57" s="502"/>
      <c r="F57" s="507">
        <v>2</v>
      </c>
      <c r="G57" s="508"/>
      <c r="H57" s="502"/>
      <c r="I57" s="503"/>
      <c r="J57" s="506"/>
      <c r="K57" s="504"/>
      <c r="L57" s="505"/>
      <c r="M57" s="506"/>
      <c r="N57" s="504"/>
      <c r="O57" s="505"/>
      <c r="P57" s="506"/>
      <c r="Q57" s="504"/>
      <c r="R57" s="505"/>
      <c r="S57" s="506"/>
      <c r="T57" s="504"/>
      <c r="U57" s="507">
        <v>1</v>
      </c>
      <c r="V57" s="508"/>
      <c r="W57" s="502"/>
      <c r="X57" s="505"/>
      <c r="Y57" s="512"/>
      <c r="Z57" s="506"/>
      <c r="AA57" s="505"/>
      <c r="AB57" s="512"/>
      <c r="AC57" s="506"/>
      <c r="AD57" s="505"/>
      <c r="AE57" s="512"/>
      <c r="AF57" s="506"/>
    </row>
    <row r="58" spans="1:35" ht="71.25" customHeight="1">
      <c r="A58" s="744" t="s">
        <v>239</v>
      </c>
      <c r="B58" s="452" t="s">
        <v>165</v>
      </c>
      <c r="C58" s="507">
        <v>1</v>
      </c>
      <c r="D58" s="508"/>
      <c r="E58" s="502"/>
      <c r="F58" s="507">
        <v>15</v>
      </c>
      <c r="G58" s="508"/>
      <c r="H58" s="502"/>
      <c r="I58" s="503"/>
      <c r="J58" s="506"/>
      <c r="K58" s="504"/>
      <c r="L58" s="507">
        <v>1</v>
      </c>
      <c r="M58" s="508"/>
      <c r="N58" s="502"/>
      <c r="O58" s="507">
        <v>1</v>
      </c>
      <c r="P58" s="508"/>
      <c r="Q58" s="502"/>
      <c r="R58" s="507">
        <v>2</v>
      </c>
      <c r="S58" s="508"/>
      <c r="T58" s="502"/>
      <c r="U58" s="507">
        <v>6</v>
      </c>
      <c r="V58" s="508"/>
      <c r="W58" s="502"/>
      <c r="X58" s="507">
        <v>1</v>
      </c>
      <c r="Y58" s="433"/>
      <c r="Z58" s="508"/>
      <c r="AA58" s="505"/>
      <c r="AB58" s="512"/>
      <c r="AC58" s="506"/>
      <c r="AD58" s="507">
        <v>1</v>
      </c>
      <c r="AE58" s="433"/>
      <c r="AF58" s="508"/>
      <c r="AI58">
        <f>SUM(C58:AF60)</f>
        <v>51</v>
      </c>
    </row>
    <row r="59" spans="1:35" ht="64.5" customHeight="1">
      <c r="A59" s="745"/>
      <c r="B59" s="452" t="s">
        <v>166</v>
      </c>
      <c r="C59" s="507">
        <v>1</v>
      </c>
      <c r="D59" s="508"/>
      <c r="E59" s="502"/>
      <c r="F59" s="507">
        <v>10</v>
      </c>
      <c r="G59" s="508"/>
      <c r="H59" s="502"/>
      <c r="I59" s="503"/>
      <c r="J59" s="506"/>
      <c r="K59" s="504"/>
      <c r="L59" s="507">
        <v>1</v>
      </c>
      <c r="M59" s="508"/>
      <c r="N59" s="502"/>
      <c r="O59" s="507">
        <v>1</v>
      </c>
      <c r="P59" s="508"/>
      <c r="Q59" s="502"/>
      <c r="R59" s="507">
        <v>1</v>
      </c>
      <c r="S59" s="508"/>
      <c r="T59" s="502"/>
      <c r="U59" s="507">
        <v>4</v>
      </c>
      <c r="V59" s="508"/>
      <c r="W59" s="502"/>
      <c r="X59" s="507">
        <v>1</v>
      </c>
      <c r="Y59" s="433"/>
      <c r="Z59" s="508"/>
      <c r="AA59" s="505"/>
      <c r="AB59" s="512"/>
      <c r="AC59" s="506"/>
      <c r="AD59" s="507">
        <v>1</v>
      </c>
      <c r="AE59" s="433"/>
      <c r="AF59" s="508"/>
    </row>
    <row r="60" spans="1:35" ht="64.5" customHeight="1">
      <c r="A60" s="754"/>
      <c r="B60" s="455" t="s">
        <v>426</v>
      </c>
      <c r="C60" s="505"/>
      <c r="D60" s="506"/>
      <c r="E60" s="504"/>
      <c r="F60" s="505"/>
      <c r="G60" s="506"/>
      <c r="H60" s="504"/>
      <c r="I60" s="503"/>
      <c r="J60" s="506"/>
      <c r="K60" s="504"/>
      <c r="L60" s="507">
        <v>1</v>
      </c>
      <c r="M60" s="508"/>
      <c r="N60" s="502"/>
      <c r="O60" s="507">
        <v>1</v>
      </c>
      <c r="P60" s="508"/>
      <c r="Q60" s="502"/>
      <c r="R60" s="505"/>
      <c r="S60" s="506"/>
      <c r="T60" s="504"/>
      <c r="U60" s="505"/>
      <c r="V60" s="506"/>
      <c r="W60" s="504"/>
      <c r="X60" s="505"/>
      <c r="Y60" s="512"/>
      <c r="Z60" s="506"/>
      <c r="AA60" s="505"/>
      <c r="AB60" s="512"/>
      <c r="AC60" s="506"/>
      <c r="AD60" s="507">
        <v>1</v>
      </c>
      <c r="AE60" s="433"/>
      <c r="AF60" s="508"/>
    </row>
    <row r="61" spans="1:35" ht="66" customHeight="1">
      <c r="A61" s="744" t="s">
        <v>389</v>
      </c>
      <c r="B61" s="456" t="s">
        <v>404</v>
      </c>
      <c r="C61" s="507">
        <v>2</v>
      </c>
      <c r="D61" s="508"/>
      <c r="E61" s="502"/>
      <c r="F61" s="507">
        <v>2</v>
      </c>
      <c r="G61" s="508"/>
      <c r="H61" s="502"/>
      <c r="I61" s="507">
        <v>2</v>
      </c>
      <c r="J61" s="508"/>
      <c r="K61" s="502"/>
      <c r="L61" s="507">
        <v>2</v>
      </c>
      <c r="M61" s="508"/>
      <c r="N61" s="502"/>
      <c r="O61" s="507">
        <v>2</v>
      </c>
      <c r="P61" s="508"/>
      <c r="Q61" s="502"/>
      <c r="R61" s="507">
        <v>2</v>
      </c>
      <c r="S61" s="508"/>
      <c r="T61" s="502"/>
      <c r="U61" s="507">
        <v>2</v>
      </c>
      <c r="V61" s="508"/>
      <c r="W61" s="502"/>
      <c r="X61" s="507">
        <v>2</v>
      </c>
      <c r="Y61" s="433"/>
      <c r="Z61" s="508"/>
      <c r="AA61" s="505"/>
      <c r="AB61" s="512"/>
      <c r="AC61" s="506"/>
      <c r="AD61" s="507">
        <v>2</v>
      </c>
      <c r="AE61" s="433"/>
      <c r="AF61" s="508"/>
      <c r="AI61">
        <f>SUM(C61:AF73)</f>
        <v>190</v>
      </c>
    </row>
    <row r="62" spans="1:35" ht="66" customHeight="1">
      <c r="A62" s="801"/>
      <c r="B62" s="456" t="s">
        <v>405</v>
      </c>
      <c r="C62" s="507">
        <v>2</v>
      </c>
      <c r="D62" s="508"/>
      <c r="E62" s="502"/>
      <c r="F62" s="507">
        <v>2</v>
      </c>
      <c r="G62" s="508"/>
      <c r="H62" s="502"/>
      <c r="I62" s="507">
        <v>2</v>
      </c>
      <c r="J62" s="508"/>
      <c r="K62" s="502"/>
      <c r="L62" s="507">
        <v>2</v>
      </c>
      <c r="M62" s="508"/>
      <c r="N62" s="502"/>
      <c r="O62" s="507">
        <v>2</v>
      </c>
      <c r="P62" s="508"/>
      <c r="Q62" s="502"/>
      <c r="R62" s="507">
        <v>2</v>
      </c>
      <c r="S62" s="508"/>
      <c r="T62" s="502"/>
      <c r="U62" s="507">
        <v>2</v>
      </c>
      <c r="V62" s="508"/>
      <c r="W62" s="502"/>
      <c r="X62" s="507">
        <v>2</v>
      </c>
      <c r="Y62" s="433"/>
      <c r="Z62" s="508"/>
      <c r="AA62" s="505"/>
      <c r="AB62" s="512"/>
      <c r="AC62" s="506"/>
      <c r="AD62" s="505"/>
      <c r="AE62" s="512"/>
      <c r="AF62" s="506"/>
    </row>
    <row r="63" spans="1:35" ht="63.75" customHeight="1">
      <c r="A63" s="801"/>
      <c r="B63" s="456" t="s">
        <v>862</v>
      </c>
      <c r="C63" s="507">
        <v>2</v>
      </c>
      <c r="D63" s="508"/>
      <c r="E63" s="502"/>
      <c r="F63" s="507">
        <v>2</v>
      </c>
      <c r="G63" s="508"/>
      <c r="H63" s="502"/>
      <c r="I63" s="505"/>
      <c r="J63" s="506"/>
      <c r="K63" s="504"/>
      <c r="L63" s="507">
        <v>2</v>
      </c>
      <c r="M63" s="508"/>
      <c r="N63" s="502"/>
      <c r="O63" s="507">
        <v>2</v>
      </c>
      <c r="P63" s="508"/>
      <c r="Q63" s="502"/>
      <c r="R63" s="507">
        <v>2</v>
      </c>
      <c r="S63" s="508"/>
      <c r="T63" s="502"/>
      <c r="U63" s="507">
        <v>2</v>
      </c>
      <c r="V63" s="508"/>
      <c r="W63" s="502"/>
      <c r="X63" s="507">
        <v>2</v>
      </c>
      <c r="Y63" s="431"/>
      <c r="Z63" s="508"/>
      <c r="AA63" s="507">
        <v>2</v>
      </c>
      <c r="AB63" s="431"/>
      <c r="AC63" s="508"/>
      <c r="AD63" s="507">
        <v>2</v>
      </c>
      <c r="AE63" s="431"/>
      <c r="AF63" s="508"/>
    </row>
    <row r="64" spans="1:35" ht="51" customHeight="1">
      <c r="A64" s="801"/>
      <c r="B64" s="456" t="s">
        <v>863</v>
      </c>
      <c r="C64" s="507">
        <v>2</v>
      </c>
      <c r="D64" s="508"/>
      <c r="E64" s="502"/>
      <c r="F64" s="507">
        <v>2</v>
      </c>
      <c r="G64" s="508"/>
      <c r="H64" s="502"/>
      <c r="I64" s="505"/>
      <c r="J64" s="506"/>
      <c r="K64" s="504"/>
      <c r="L64" s="507">
        <v>2</v>
      </c>
      <c r="M64" s="508"/>
      <c r="N64" s="502"/>
      <c r="O64" s="507">
        <v>2</v>
      </c>
      <c r="P64" s="508"/>
      <c r="Q64" s="502"/>
      <c r="R64" s="507">
        <v>2</v>
      </c>
      <c r="S64" s="508"/>
      <c r="T64" s="502"/>
      <c r="U64" s="507">
        <v>2</v>
      </c>
      <c r="V64" s="508"/>
      <c r="W64" s="502"/>
      <c r="X64" s="507">
        <v>2</v>
      </c>
      <c r="Y64" s="431"/>
      <c r="Z64" s="508"/>
      <c r="AA64" s="507">
        <v>2</v>
      </c>
      <c r="AB64" s="431"/>
      <c r="AC64" s="508"/>
      <c r="AD64" s="507">
        <v>2</v>
      </c>
      <c r="AE64" s="431"/>
      <c r="AF64" s="508"/>
    </row>
    <row r="65" spans="1:35" ht="65.25" customHeight="1">
      <c r="A65" s="801"/>
      <c r="B65" s="456" t="s">
        <v>816</v>
      </c>
      <c r="C65" s="507">
        <v>4</v>
      </c>
      <c r="D65" s="508"/>
      <c r="E65" s="502"/>
      <c r="F65" s="507">
        <v>4</v>
      </c>
      <c r="G65" s="508"/>
      <c r="H65" s="502"/>
      <c r="I65" s="505"/>
      <c r="J65" s="506"/>
      <c r="K65" s="504"/>
      <c r="L65" s="507">
        <v>4</v>
      </c>
      <c r="M65" s="508"/>
      <c r="N65" s="502"/>
      <c r="O65" s="507">
        <v>4</v>
      </c>
      <c r="P65" s="508"/>
      <c r="Q65" s="502"/>
      <c r="R65" s="507">
        <v>4</v>
      </c>
      <c r="S65" s="508"/>
      <c r="T65" s="502"/>
      <c r="U65" s="507">
        <v>4</v>
      </c>
      <c r="V65" s="508"/>
      <c r="W65" s="502"/>
      <c r="X65" s="507">
        <v>4</v>
      </c>
      <c r="Y65" s="431"/>
      <c r="Z65" s="508"/>
      <c r="AA65" s="507">
        <v>4</v>
      </c>
      <c r="AB65" s="431"/>
      <c r="AC65" s="508"/>
      <c r="AD65" s="507">
        <v>4</v>
      </c>
      <c r="AE65" s="431"/>
      <c r="AF65" s="508"/>
    </row>
    <row r="66" spans="1:35" ht="63">
      <c r="A66" s="801"/>
      <c r="B66" s="456" t="s">
        <v>114</v>
      </c>
      <c r="C66" s="507">
        <v>2</v>
      </c>
      <c r="D66" s="508"/>
      <c r="E66" s="502"/>
      <c r="F66" s="507">
        <v>2</v>
      </c>
      <c r="G66" s="508"/>
      <c r="H66" s="502"/>
      <c r="I66" s="503"/>
      <c r="J66" s="506"/>
      <c r="K66" s="504"/>
      <c r="L66" s="507">
        <v>2</v>
      </c>
      <c r="M66" s="508"/>
      <c r="N66" s="502"/>
      <c r="O66" s="507">
        <v>2</v>
      </c>
      <c r="P66" s="508"/>
      <c r="Q66" s="502"/>
      <c r="R66" s="507">
        <v>2</v>
      </c>
      <c r="S66" s="508"/>
      <c r="T66" s="502"/>
      <c r="U66" s="507">
        <v>2</v>
      </c>
      <c r="V66" s="508"/>
      <c r="W66" s="502"/>
      <c r="X66" s="507">
        <v>2</v>
      </c>
      <c r="Y66" s="433"/>
      <c r="Z66" s="508"/>
      <c r="AA66" s="505"/>
      <c r="AB66" s="512"/>
      <c r="AC66" s="506"/>
      <c r="AD66" s="507">
        <v>2</v>
      </c>
      <c r="AE66" s="433"/>
      <c r="AF66" s="508"/>
    </row>
    <row r="67" spans="1:35" ht="63" customHeight="1">
      <c r="A67" s="801"/>
      <c r="B67" s="456" t="s">
        <v>115</v>
      </c>
      <c r="C67" s="507">
        <v>2</v>
      </c>
      <c r="D67" s="508"/>
      <c r="E67" s="502"/>
      <c r="F67" s="507">
        <v>2</v>
      </c>
      <c r="G67" s="508"/>
      <c r="H67" s="502"/>
      <c r="I67" s="507">
        <v>2</v>
      </c>
      <c r="J67" s="508"/>
      <c r="K67" s="502"/>
      <c r="L67" s="507">
        <v>2</v>
      </c>
      <c r="M67" s="508"/>
      <c r="N67" s="502"/>
      <c r="O67" s="507">
        <v>2</v>
      </c>
      <c r="P67" s="508"/>
      <c r="Q67" s="502"/>
      <c r="R67" s="507">
        <v>2</v>
      </c>
      <c r="S67" s="508"/>
      <c r="T67" s="502"/>
      <c r="U67" s="507">
        <v>2</v>
      </c>
      <c r="V67" s="508"/>
      <c r="W67" s="502"/>
      <c r="X67" s="507">
        <v>2</v>
      </c>
      <c r="Y67" s="433"/>
      <c r="Z67" s="508"/>
      <c r="AA67" s="505"/>
      <c r="AB67" s="512"/>
      <c r="AC67" s="506"/>
      <c r="AD67" s="505"/>
      <c r="AE67" s="512"/>
      <c r="AF67" s="506"/>
    </row>
    <row r="68" spans="1:35" ht="55.5" customHeight="1">
      <c r="A68" s="801"/>
      <c r="B68" s="456" t="s">
        <v>438</v>
      </c>
      <c r="C68" s="505"/>
      <c r="D68" s="506"/>
      <c r="E68" s="504"/>
      <c r="F68" s="505"/>
      <c r="G68" s="506"/>
      <c r="H68" s="504"/>
      <c r="I68" s="503"/>
      <c r="J68" s="506"/>
      <c r="K68" s="504"/>
      <c r="L68" s="505"/>
      <c r="M68" s="506"/>
      <c r="N68" s="504"/>
      <c r="O68" s="505"/>
      <c r="P68" s="506"/>
      <c r="Q68" s="504"/>
      <c r="R68" s="505"/>
      <c r="S68" s="506"/>
      <c r="T68" s="504"/>
      <c r="U68" s="505"/>
      <c r="V68" s="506"/>
      <c r="W68" s="504"/>
      <c r="X68" s="505"/>
      <c r="Y68" s="512"/>
      <c r="Z68" s="506"/>
      <c r="AA68" s="505"/>
      <c r="AB68" s="512"/>
      <c r="AC68" s="506"/>
      <c r="AD68" s="507">
        <v>2</v>
      </c>
      <c r="AE68" s="433"/>
      <c r="AF68" s="508"/>
    </row>
    <row r="69" spans="1:35" ht="65.25" customHeight="1">
      <c r="A69" s="802"/>
      <c r="B69" s="456" t="s">
        <v>416</v>
      </c>
      <c r="C69" s="505"/>
      <c r="D69" s="506"/>
      <c r="E69" s="504"/>
      <c r="F69" s="507">
        <v>2</v>
      </c>
      <c r="G69" s="508"/>
      <c r="H69" s="502"/>
      <c r="I69" s="503"/>
      <c r="J69" s="506"/>
      <c r="K69" s="504"/>
      <c r="L69" s="507">
        <v>2</v>
      </c>
      <c r="M69" s="508"/>
      <c r="N69" s="502"/>
      <c r="O69" s="507">
        <v>2</v>
      </c>
      <c r="P69" s="508"/>
      <c r="Q69" s="502"/>
      <c r="R69" s="507">
        <v>2</v>
      </c>
      <c r="S69" s="508"/>
      <c r="T69" s="502"/>
      <c r="U69" s="507">
        <v>2</v>
      </c>
      <c r="V69" s="508"/>
      <c r="W69" s="502"/>
      <c r="X69" s="507">
        <v>2</v>
      </c>
      <c r="Y69" s="433"/>
      <c r="Z69" s="508"/>
      <c r="AA69" s="505"/>
      <c r="AB69" s="512"/>
      <c r="AC69" s="506"/>
      <c r="AD69" s="507">
        <v>2</v>
      </c>
      <c r="AE69" s="433"/>
      <c r="AF69" s="508"/>
    </row>
    <row r="70" spans="1:35" ht="66.75" customHeight="1">
      <c r="A70" s="802"/>
      <c r="B70" s="456" t="s">
        <v>483</v>
      </c>
      <c r="C70" s="505"/>
      <c r="D70" s="506"/>
      <c r="E70" s="504"/>
      <c r="F70" s="507">
        <v>2</v>
      </c>
      <c r="G70" s="508"/>
      <c r="H70" s="502"/>
      <c r="I70" s="503"/>
      <c r="J70" s="506"/>
      <c r="K70" s="504"/>
      <c r="L70" s="507">
        <v>2</v>
      </c>
      <c r="M70" s="508"/>
      <c r="N70" s="502"/>
      <c r="O70" s="507">
        <v>2</v>
      </c>
      <c r="P70" s="508"/>
      <c r="Q70" s="502"/>
      <c r="R70" s="507">
        <v>2</v>
      </c>
      <c r="S70" s="508"/>
      <c r="T70" s="502"/>
      <c r="U70" s="507">
        <v>2</v>
      </c>
      <c r="V70" s="508"/>
      <c r="W70" s="502"/>
      <c r="X70" s="507">
        <v>2</v>
      </c>
      <c r="Y70" s="433"/>
      <c r="Z70" s="508"/>
      <c r="AA70" s="505"/>
      <c r="AB70" s="512"/>
      <c r="AC70" s="506"/>
      <c r="AD70" s="507">
        <v>2</v>
      </c>
      <c r="AE70" s="433"/>
      <c r="AF70" s="508"/>
    </row>
    <row r="71" spans="1:35" ht="65.25" customHeight="1">
      <c r="A71" s="802"/>
      <c r="B71" s="456" t="s">
        <v>37</v>
      </c>
      <c r="C71" s="505"/>
      <c r="D71" s="506"/>
      <c r="E71" s="504"/>
      <c r="F71" s="507">
        <v>1</v>
      </c>
      <c r="G71" s="508"/>
      <c r="H71" s="502"/>
      <c r="I71" s="503"/>
      <c r="J71" s="506"/>
      <c r="K71" s="504"/>
      <c r="L71" s="507">
        <v>1</v>
      </c>
      <c r="M71" s="508"/>
      <c r="N71" s="502"/>
      <c r="O71" s="505"/>
      <c r="P71" s="506"/>
      <c r="Q71" s="504"/>
      <c r="R71" s="505"/>
      <c r="S71" s="506"/>
      <c r="T71" s="504"/>
      <c r="U71" s="507">
        <v>1</v>
      </c>
      <c r="V71" s="508"/>
      <c r="W71" s="502"/>
      <c r="X71" s="505"/>
      <c r="Y71" s="512"/>
      <c r="Z71" s="506"/>
      <c r="AA71" s="505"/>
      <c r="AB71" s="512"/>
      <c r="AC71" s="506"/>
      <c r="AD71" s="507">
        <v>1</v>
      </c>
      <c r="AE71" s="433"/>
      <c r="AF71" s="508"/>
    </row>
    <row r="72" spans="1:35" ht="83.25" customHeight="1">
      <c r="A72" s="802"/>
      <c r="B72" s="454" t="s">
        <v>617</v>
      </c>
      <c r="C72" s="505"/>
      <c r="D72" s="506"/>
      <c r="E72" s="504"/>
      <c r="F72" s="507">
        <v>2</v>
      </c>
      <c r="G72" s="508"/>
      <c r="H72" s="502"/>
      <c r="I72" s="503"/>
      <c r="J72" s="506"/>
      <c r="K72" s="504"/>
      <c r="L72" s="505"/>
      <c r="M72" s="506"/>
      <c r="N72" s="504"/>
      <c r="O72" s="505"/>
      <c r="P72" s="506"/>
      <c r="Q72" s="504"/>
      <c r="R72" s="505"/>
      <c r="S72" s="506"/>
      <c r="T72" s="504"/>
      <c r="U72" s="505"/>
      <c r="V72" s="506"/>
      <c r="W72" s="504"/>
      <c r="X72" s="505"/>
      <c r="Y72" s="512"/>
      <c r="Z72" s="506"/>
      <c r="AA72" s="505"/>
      <c r="AB72" s="512"/>
      <c r="AC72" s="506"/>
      <c r="AD72" s="505"/>
      <c r="AE72" s="512"/>
      <c r="AF72" s="506"/>
    </row>
    <row r="73" spans="1:35" ht="52.5" customHeight="1">
      <c r="A73" s="803"/>
      <c r="B73" s="456" t="s">
        <v>555</v>
      </c>
      <c r="C73" s="507">
        <v>2</v>
      </c>
      <c r="D73" s="508"/>
      <c r="E73" s="502"/>
      <c r="F73" s="507">
        <v>2</v>
      </c>
      <c r="G73" s="508"/>
      <c r="H73" s="502"/>
      <c r="I73" s="507">
        <v>2</v>
      </c>
      <c r="J73" s="508"/>
      <c r="K73" s="502"/>
      <c r="L73" s="507">
        <v>2</v>
      </c>
      <c r="M73" s="508"/>
      <c r="N73" s="502"/>
      <c r="O73" s="505"/>
      <c r="P73" s="506"/>
      <c r="Q73" s="504"/>
      <c r="R73" s="507">
        <v>2</v>
      </c>
      <c r="S73" s="508"/>
      <c r="T73" s="502"/>
      <c r="U73" s="507">
        <v>2</v>
      </c>
      <c r="V73" s="508"/>
      <c r="W73" s="502"/>
      <c r="X73" s="507">
        <v>2</v>
      </c>
      <c r="Y73" s="433"/>
      <c r="Z73" s="508"/>
      <c r="AA73" s="505"/>
      <c r="AB73" s="512"/>
      <c r="AC73" s="506"/>
      <c r="AD73" s="507">
        <v>2</v>
      </c>
      <c r="AE73" s="433"/>
      <c r="AF73" s="508"/>
    </row>
    <row r="74" spans="1:35" ht="63" customHeight="1">
      <c r="A74" s="525" t="s">
        <v>241</v>
      </c>
      <c r="B74" s="456" t="s">
        <v>867</v>
      </c>
      <c r="C74" s="505"/>
      <c r="D74" s="506"/>
      <c r="E74" s="504"/>
      <c r="F74" s="507">
        <v>1</v>
      </c>
      <c r="G74" s="508"/>
      <c r="H74" s="502"/>
      <c r="I74" s="505"/>
      <c r="J74" s="506"/>
      <c r="K74" s="504"/>
      <c r="L74" s="505"/>
      <c r="M74" s="506"/>
      <c r="N74" s="504"/>
      <c r="O74" s="505"/>
      <c r="P74" s="506"/>
      <c r="Q74" s="504"/>
      <c r="R74" s="505"/>
      <c r="S74" s="506"/>
      <c r="T74" s="504"/>
      <c r="U74" s="505"/>
      <c r="V74" s="506"/>
      <c r="W74" s="504"/>
      <c r="X74" s="505"/>
      <c r="Y74" s="512"/>
      <c r="Z74" s="506"/>
      <c r="AA74" s="505"/>
      <c r="AB74" s="512"/>
      <c r="AC74" s="506"/>
      <c r="AD74" s="505"/>
      <c r="AE74" s="512"/>
      <c r="AF74" s="506"/>
    </row>
    <row r="75" spans="1:35" ht="83.25" customHeight="1">
      <c r="A75" s="773" t="s">
        <v>529</v>
      </c>
      <c r="B75" s="454" t="s">
        <v>484</v>
      </c>
      <c r="C75" s="505"/>
      <c r="D75" s="506"/>
      <c r="E75" s="504"/>
      <c r="F75" s="507">
        <v>4</v>
      </c>
      <c r="G75" s="508"/>
      <c r="H75" s="502"/>
      <c r="I75" s="507">
        <v>2</v>
      </c>
      <c r="J75" s="508"/>
      <c r="K75" s="502"/>
      <c r="L75" s="507">
        <v>2</v>
      </c>
      <c r="M75" s="508"/>
      <c r="N75" s="502"/>
      <c r="O75" s="507">
        <v>1</v>
      </c>
      <c r="P75" s="508"/>
      <c r="Q75" s="502"/>
      <c r="R75" s="507">
        <v>2</v>
      </c>
      <c r="S75" s="508"/>
      <c r="T75" s="502"/>
      <c r="U75" s="507">
        <v>2</v>
      </c>
      <c r="V75" s="508"/>
      <c r="W75" s="502"/>
      <c r="X75" s="507">
        <v>2</v>
      </c>
      <c r="Y75" s="433"/>
      <c r="Z75" s="508"/>
      <c r="AA75" s="507">
        <v>1</v>
      </c>
      <c r="AB75" s="431"/>
      <c r="AC75" s="508"/>
      <c r="AD75" s="507">
        <v>1</v>
      </c>
      <c r="AE75" s="433"/>
      <c r="AF75" s="508"/>
    </row>
    <row r="76" spans="1:35" ht="97.5" customHeight="1">
      <c r="A76" s="773"/>
      <c r="B76" s="452" t="s">
        <v>994</v>
      </c>
      <c r="C76" s="505"/>
      <c r="D76" s="506"/>
      <c r="E76" s="504"/>
      <c r="F76" s="507">
        <v>4</v>
      </c>
      <c r="G76" s="508"/>
      <c r="H76" s="502"/>
      <c r="I76" s="507">
        <v>2</v>
      </c>
      <c r="J76" s="508"/>
      <c r="K76" s="502"/>
      <c r="L76" s="507">
        <v>2</v>
      </c>
      <c r="M76" s="508"/>
      <c r="N76" s="502"/>
      <c r="O76" s="507">
        <v>1</v>
      </c>
      <c r="P76" s="508"/>
      <c r="Q76" s="502"/>
      <c r="R76" s="507">
        <v>1</v>
      </c>
      <c r="S76" s="508"/>
      <c r="T76" s="502"/>
      <c r="U76" s="507">
        <v>2</v>
      </c>
      <c r="V76" s="508"/>
      <c r="W76" s="502"/>
      <c r="X76" s="507">
        <v>2</v>
      </c>
      <c r="Y76" s="433"/>
      <c r="Z76" s="508"/>
      <c r="AA76" s="507">
        <v>1</v>
      </c>
      <c r="AB76" s="431"/>
      <c r="AC76" s="508"/>
      <c r="AD76" s="507">
        <v>1</v>
      </c>
      <c r="AE76" s="433"/>
      <c r="AF76" s="508"/>
      <c r="AI76">
        <f>SUM(F75:AF77)</f>
        <v>51</v>
      </c>
    </row>
    <row r="77" spans="1:35" ht="81" customHeight="1">
      <c r="A77" s="773"/>
      <c r="B77" s="452" t="s">
        <v>556</v>
      </c>
      <c r="C77" s="505"/>
      <c r="D77" s="506"/>
      <c r="E77" s="504"/>
      <c r="F77" s="507">
        <v>2</v>
      </c>
      <c r="G77" s="508"/>
      <c r="H77" s="502"/>
      <c r="I77" s="507">
        <v>2</v>
      </c>
      <c r="J77" s="508"/>
      <c r="K77" s="502"/>
      <c r="L77" s="507">
        <v>2</v>
      </c>
      <c r="M77" s="508"/>
      <c r="N77" s="502"/>
      <c r="O77" s="507">
        <v>2</v>
      </c>
      <c r="P77" s="508"/>
      <c r="Q77" s="502"/>
      <c r="R77" s="507">
        <v>2</v>
      </c>
      <c r="S77" s="508"/>
      <c r="T77" s="502"/>
      <c r="U77" s="507">
        <v>2</v>
      </c>
      <c r="V77" s="508"/>
      <c r="W77" s="502"/>
      <c r="X77" s="507">
        <v>2</v>
      </c>
      <c r="Y77" s="433"/>
      <c r="Z77" s="508"/>
      <c r="AA77" s="507">
        <v>2</v>
      </c>
      <c r="AB77" s="431"/>
      <c r="AC77" s="508"/>
      <c r="AD77" s="507">
        <v>2</v>
      </c>
      <c r="AE77" s="433"/>
      <c r="AF77" s="508"/>
    </row>
    <row r="78" spans="1:35" ht="70.5" customHeight="1">
      <c r="A78" s="744" t="s">
        <v>536</v>
      </c>
      <c r="B78" s="452" t="s">
        <v>865</v>
      </c>
      <c r="C78" s="505"/>
      <c r="D78" s="506"/>
      <c r="E78" s="504"/>
      <c r="F78" s="507">
        <v>1</v>
      </c>
      <c r="G78" s="508"/>
      <c r="H78" s="502"/>
      <c r="I78" s="505"/>
      <c r="J78" s="506"/>
      <c r="K78" s="504"/>
      <c r="L78" s="505"/>
      <c r="M78" s="506"/>
      <c r="N78" s="504"/>
      <c r="O78" s="505"/>
      <c r="P78" s="506"/>
      <c r="Q78" s="504"/>
      <c r="R78" s="505"/>
      <c r="S78" s="506"/>
      <c r="T78" s="504"/>
      <c r="U78" s="505"/>
      <c r="V78" s="506"/>
      <c r="W78" s="504"/>
      <c r="X78" s="505"/>
      <c r="Y78" s="512"/>
      <c r="Z78" s="506"/>
      <c r="AA78" s="505"/>
      <c r="AB78" s="512"/>
      <c r="AC78" s="506"/>
      <c r="AD78" s="505"/>
      <c r="AE78" s="512"/>
      <c r="AF78" s="506"/>
    </row>
    <row r="79" spans="1:35" ht="69.75" customHeight="1">
      <c r="A79" s="639"/>
      <c r="B79" s="455" t="s">
        <v>420</v>
      </c>
      <c r="C79" s="505"/>
      <c r="D79" s="506"/>
      <c r="E79" s="504"/>
      <c r="F79" s="507">
        <v>2</v>
      </c>
      <c r="G79" s="508"/>
      <c r="H79" s="502"/>
      <c r="I79" s="507">
        <v>2</v>
      </c>
      <c r="J79" s="508"/>
      <c r="K79" s="502"/>
      <c r="L79" s="507">
        <v>2</v>
      </c>
      <c r="M79" s="508"/>
      <c r="N79" s="502"/>
      <c r="O79" s="507">
        <v>1</v>
      </c>
      <c r="P79" s="508"/>
      <c r="Q79" s="502"/>
      <c r="R79" s="507">
        <v>2</v>
      </c>
      <c r="S79" s="508"/>
      <c r="T79" s="502"/>
      <c r="U79" s="507">
        <v>2</v>
      </c>
      <c r="V79" s="508"/>
      <c r="W79" s="502"/>
      <c r="X79" s="507">
        <v>2</v>
      </c>
      <c r="Y79" s="433"/>
      <c r="Z79" s="508"/>
      <c r="AA79" s="507">
        <v>1</v>
      </c>
      <c r="AB79" s="431"/>
      <c r="AC79" s="508"/>
      <c r="AD79" s="505"/>
      <c r="AE79" s="512"/>
      <c r="AF79" s="506"/>
      <c r="AI79">
        <f>SUM(C79:AF80)</f>
        <v>28</v>
      </c>
    </row>
    <row r="80" spans="1:35" ht="70.5" customHeight="1">
      <c r="A80" s="640"/>
      <c r="B80" s="455" t="s">
        <v>425</v>
      </c>
      <c r="C80" s="505"/>
      <c r="D80" s="506"/>
      <c r="E80" s="504"/>
      <c r="F80" s="507">
        <v>2</v>
      </c>
      <c r="G80" s="508"/>
      <c r="H80" s="502"/>
      <c r="I80" s="507">
        <v>2</v>
      </c>
      <c r="J80" s="508"/>
      <c r="K80" s="502"/>
      <c r="L80" s="507">
        <v>2</v>
      </c>
      <c r="M80" s="508"/>
      <c r="N80" s="502"/>
      <c r="O80" s="507">
        <v>1</v>
      </c>
      <c r="P80" s="508"/>
      <c r="Q80" s="502"/>
      <c r="R80" s="507">
        <v>2</v>
      </c>
      <c r="S80" s="508"/>
      <c r="T80" s="502"/>
      <c r="U80" s="507">
        <v>2</v>
      </c>
      <c r="V80" s="508"/>
      <c r="W80" s="502"/>
      <c r="X80" s="507">
        <v>2</v>
      </c>
      <c r="Y80" s="433"/>
      <c r="Z80" s="508"/>
      <c r="AA80" s="507">
        <v>1</v>
      </c>
      <c r="AB80" s="431"/>
      <c r="AC80" s="508"/>
      <c r="AD80" s="505"/>
      <c r="AE80" s="512"/>
      <c r="AF80" s="506"/>
    </row>
    <row r="81" spans="1:35" ht="98.25" customHeight="1">
      <c r="A81" s="744" t="s">
        <v>336</v>
      </c>
      <c r="B81" s="454" t="s">
        <v>428</v>
      </c>
      <c r="C81" s="507">
        <v>2</v>
      </c>
      <c r="D81" s="508"/>
      <c r="E81" s="502"/>
      <c r="F81" s="507">
        <v>2</v>
      </c>
      <c r="G81" s="508"/>
      <c r="H81" s="502"/>
      <c r="I81" s="503"/>
      <c r="J81" s="506"/>
      <c r="K81" s="504"/>
      <c r="L81" s="507">
        <v>2</v>
      </c>
      <c r="M81" s="508"/>
      <c r="N81" s="502"/>
      <c r="O81" s="507">
        <v>2</v>
      </c>
      <c r="P81" s="508"/>
      <c r="Q81" s="502"/>
      <c r="R81" s="507">
        <v>2</v>
      </c>
      <c r="S81" s="508"/>
      <c r="T81" s="502"/>
      <c r="U81" s="505"/>
      <c r="V81" s="506"/>
      <c r="W81" s="504"/>
      <c r="X81" s="507">
        <v>2</v>
      </c>
      <c r="Y81" s="433"/>
      <c r="Z81" s="508"/>
      <c r="AA81" s="505"/>
      <c r="AB81" s="512"/>
      <c r="AC81" s="506"/>
      <c r="AD81" s="507">
        <v>2</v>
      </c>
      <c r="AE81" s="433"/>
      <c r="AF81" s="508"/>
      <c r="AG81" s="247"/>
      <c r="AI81">
        <f>SUM(C81:AF100)</f>
        <v>206</v>
      </c>
    </row>
    <row r="82" spans="1:35" ht="69.75" customHeight="1">
      <c r="A82" s="745"/>
      <c r="B82" s="454" t="s">
        <v>40</v>
      </c>
      <c r="C82" s="507">
        <v>2</v>
      </c>
      <c r="D82" s="508"/>
      <c r="E82" s="502"/>
      <c r="F82" s="507">
        <v>2</v>
      </c>
      <c r="G82" s="508"/>
      <c r="H82" s="502"/>
      <c r="I82" s="503"/>
      <c r="J82" s="506"/>
      <c r="K82" s="504"/>
      <c r="L82" s="507">
        <v>2</v>
      </c>
      <c r="M82" s="508"/>
      <c r="N82" s="502"/>
      <c r="O82" s="507">
        <v>2</v>
      </c>
      <c r="P82" s="508"/>
      <c r="Q82" s="502"/>
      <c r="R82" s="507">
        <v>2</v>
      </c>
      <c r="S82" s="508"/>
      <c r="T82" s="502"/>
      <c r="U82" s="505"/>
      <c r="V82" s="506"/>
      <c r="W82" s="504"/>
      <c r="X82" s="507">
        <v>2</v>
      </c>
      <c r="Y82" s="433"/>
      <c r="Z82" s="508"/>
      <c r="AA82" s="505"/>
      <c r="AB82" s="512"/>
      <c r="AC82" s="506"/>
      <c r="AD82" s="507">
        <v>2</v>
      </c>
      <c r="AE82" s="433"/>
      <c r="AF82" s="508"/>
    </row>
    <row r="83" spans="1:35" ht="54.75" customHeight="1">
      <c r="A83" s="745"/>
      <c r="B83" s="454" t="s">
        <v>418</v>
      </c>
      <c r="C83" s="505"/>
      <c r="D83" s="506"/>
      <c r="E83" s="504"/>
      <c r="F83" s="507">
        <v>4</v>
      </c>
      <c r="G83" s="508"/>
      <c r="H83" s="502"/>
      <c r="I83" s="503"/>
      <c r="J83" s="506"/>
      <c r="K83" s="504"/>
      <c r="L83" s="507">
        <v>2</v>
      </c>
      <c r="M83" s="508"/>
      <c r="N83" s="502"/>
      <c r="O83" s="507">
        <v>2</v>
      </c>
      <c r="P83" s="508"/>
      <c r="Q83" s="502"/>
      <c r="R83" s="505"/>
      <c r="S83" s="506"/>
      <c r="T83" s="504"/>
      <c r="U83" s="507">
        <v>2</v>
      </c>
      <c r="V83" s="508"/>
      <c r="W83" s="502"/>
      <c r="X83" s="507">
        <v>2</v>
      </c>
      <c r="Y83" s="433"/>
      <c r="Z83" s="508"/>
      <c r="AA83" s="505"/>
      <c r="AB83" s="512"/>
      <c r="AC83" s="506"/>
      <c r="AD83" s="507">
        <v>2</v>
      </c>
      <c r="AE83" s="433"/>
      <c r="AF83" s="508"/>
    </row>
    <row r="84" spans="1:35" ht="65.25" customHeight="1">
      <c r="A84" s="745"/>
      <c r="B84" s="454" t="s">
        <v>419</v>
      </c>
      <c r="C84" s="505"/>
      <c r="D84" s="506"/>
      <c r="E84" s="504"/>
      <c r="F84" s="507">
        <v>4</v>
      </c>
      <c r="G84" s="508"/>
      <c r="H84" s="502"/>
      <c r="I84" s="503"/>
      <c r="J84" s="506"/>
      <c r="K84" s="504"/>
      <c r="L84" s="507">
        <v>2</v>
      </c>
      <c r="M84" s="508"/>
      <c r="N84" s="502"/>
      <c r="O84" s="507">
        <v>2</v>
      </c>
      <c r="P84" s="508"/>
      <c r="Q84" s="502"/>
      <c r="R84" s="505"/>
      <c r="S84" s="506"/>
      <c r="T84" s="504"/>
      <c r="U84" s="507">
        <v>2</v>
      </c>
      <c r="V84" s="508"/>
      <c r="W84" s="502"/>
      <c r="X84" s="507">
        <v>2</v>
      </c>
      <c r="Y84" s="433"/>
      <c r="Z84" s="508"/>
      <c r="AA84" s="505"/>
      <c r="AB84" s="512"/>
      <c r="AC84" s="506"/>
      <c r="AD84" s="507">
        <v>2</v>
      </c>
      <c r="AE84" s="433"/>
      <c r="AF84" s="508"/>
    </row>
    <row r="85" spans="1:35" ht="66.75" customHeight="1">
      <c r="A85" s="745"/>
      <c r="B85" s="454" t="s">
        <v>54</v>
      </c>
      <c r="C85" s="507">
        <v>2</v>
      </c>
      <c r="D85" s="508"/>
      <c r="E85" s="502"/>
      <c r="F85" s="507">
        <v>4</v>
      </c>
      <c r="G85" s="508"/>
      <c r="H85" s="502"/>
      <c r="I85" s="503"/>
      <c r="J85" s="506"/>
      <c r="K85" s="504"/>
      <c r="L85" s="507">
        <v>2</v>
      </c>
      <c r="M85" s="508"/>
      <c r="N85" s="502"/>
      <c r="O85" s="507">
        <v>2</v>
      </c>
      <c r="P85" s="508"/>
      <c r="Q85" s="502"/>
      <c r="R85" s="507">
        <v>2</v>
      </c>
      <c r="S85" s="508"/>
      <c r="T85" s="502"/>
      <c r="U85" s="507">
        <v>4</v>
      </c>
      <c r="V85" s="508"/>
      <c r="W85" s="502"/>
      <c r="X85" s="505"/>
      <c r="Y85" s="512"/>
      <c r="Z85" s="506"/>
      <c r="AA85" s="505"/>
      <c r="AB85" s="512"/>
      <c r="AC85" s="506"/>
      <c r="AD85" s="507">
        <v>2</v>
      </c>
      <c r="AE85" s="433"/>
      <c r="AF85" s="508"/>
    </row>
    <row r="86" spans="1:35" ht="64.5" customHeight="1">
      <c r="A86" s="745"/>
      <c r="B86" s="454" t="s">
        <v>429</v>
      </c>
      <c r="C86" s="507">
        <v>2</v>
      </c>
      <c r="D86" s="508"/>
      <c r="E86" s="502"/>
      <c r="F86" s="507">
        <v>4</v>
      </c>
      <c r="G86" s="508"/>
      <c r="H86" s="502"/>
      <c r="I86" s="507">
        <v>2</v>
      </c>
      <c r="J86" s="508"/>
      <c r="K86" s="502"/>
      <c r="L86" s="507">
        <v>2</v>
      </c>
      <c r="M86" s="508"/>
      <c r="N86" s="502"/>
      <c r="O86" s="507">
        <v>2</v>
      </c>
      <c r="P86" s="508"/>
      <c r="Q86" s="502"/>
      <c r="R86" s="507">
        <v>2</v>
      </c>
      <c r="S86" s="508"/>
      <c r="T86" s="502"/>
      <c r="U86" s="507">
        <v>2</v>
      </c>
      <c r="V86" s="508"/>
      <c r="W86" s="502"/>
      <c r="X86" s="507">
        <v>2</v>
      </c>
      <c r="Y86" s="433"/>
      <c r="Z86" s="508"/>
      <c r="AA86" s="505"/>
      <c r="AB86" s="512"/>
      <c r="AC86" s="506"/>
      <c r="AD86" s="507">
        <v>2</v>
      </c>
      <c r="AE86" s="431"/>
      <c r="AF86" s="508"/>
    </row>
    <row r="87" spans="1:35" ht="69.75" customHeight="1">
      <c r="A87" s="745"/>
      <c r="B87" s="454" t="s">
        <v>430</v>
      </c>
      <c r="C87" s="507">
        <v>2</v>
      </c>
      <c r="D87" s="508"/>
      <c r="E87" s="502"/>
      <c r="F87" s="507">
        <v>4</v>
      </c>
      <c r="G87" s="508"/>
      <c r="H87" s="502"/>
      <c r="I87" s="507">
        <v>2</v>
      </c>
      <c r="J87" s="508"/>
      <c r="K87" s="502"/>
      <c r="L87" s="507">
        <v>2</v>
      </c>
      <c r="M87" s="508"/>
      <c r="N87" s="502"/>
      <c r="O87" s="505"/>
      <c r="P87" s="506"/>
      <c r="Q87" s="504"/>
      <c r="R87" s="507">
        <v>2</v>
      </c>
      <c r="S87" s="508"/>
      <c r="T87" s="502"/>
      <c r="U87" s="507">
        <v>2</v>
      </c>
      <c r="V87" s="508"/>
      <c r="W87" s="502"/>
      <c r="X87" s="507">
        <v>2</v>
      </c>
      <c r="Y87" s="433"/>
      <c r="Z87" s="508"/>
      <c r="AA87" s="505"/>
      <c r="AB87" s="512"/>
      <c r="AC87" s="506"/>
      <c r="AD87" s="507">
        <v>2</v>
      </c>
      <c r="AE87" s="431"/>
      <c r="AF87" s="508"/>
    </row>
    <row r="88" spans="1:35" ht="68.25" customHeight="1">
      <c r="A88" s="639"/>
      <c r="B88" s="454" t="s">
        <v>603</v>
      </c>
      <c r="C88" s="507">
        <v>2</v>
      </c>
      <c r="D88" s="508"/>
      <c r="E88" s="502"/>
      <c r="F88" s="505"/>
      <c r="G88" s="506"/>
      <c r="H88" s="504"/>
      <c r="I88" s="503"/>
      <c r="J88" s="506"/>
      <c r="K88" s="504"/>
      <c r="L88" s="505"/>
      <c r="M88" s="506"/>
      <c r="N88" s="504"/>
      <c r="O88" s="505"/>
      <c r="P88" s="506"/>
      <c r="Q88" s="504"/>
      <c r="R88" s="505"/>
      <c r="S88" s="506"/>
      <c r="T88" s="504"/>
      <c r="U88" s="507">
        <v>2</v>
      </c>
      <c r="V88" s="508"/>
      <c r="W88" s="502"/>
      <c r="X88" s="505"/>
      <c r="Y88" s="512"/>
      <c r="Z88" s="506"/>
      <c r="AA88" s="505"/>
      <c r="AB88" s="512"/>
      <c r="AC88" s="506"/>
      <c r="AD88" s="505"/>
      <c r="AE88" s="512"/>
      <c r="AF88" s="506"/>
    </row>
    <row r="89" spans="1:35" ht="84.75" customHeight="1">
      <c r="A89" s="639"/>
      <c r="B89" s="454" t="s">
        <v>432</v>
      </c>
      <c r="C89" s="505"/>
      <c r="D89" s="506"/>
      <c r="E89" s="504"/>
      <c r="F89" s="505"/>
      <c r="G89" s="506"/>
      <c r="H89" s="504"/>
      <c r="I89" s="503"/>
      <c r="J89" s="506"/>
      <c r="K89" s="504"/>
      <c r="L89" s="505"/>
      <c r="M89" s="506"/>
      <c r="N89" s="504"/>
      <c r="O89" s="505"/>
      <c r="P89" s="506"/>
      <c r="Q89" s="504"/>
      <c r="R89" s="505"/>
      <c r="S89" s="506"/>
      <c r="T89" s="504"/>
      <c r="U89" s="507">
        <v>2</v>
      </c>
      <c r="V89" s="508"/>
      <c r="W89" s="502"/>
      <c r="X89" s="505"/>
      <c r="Y89" s="512"/>
      <c r="Z89" s="506"/>
      <c r="AA89" s="505"/>
      <c r="AB89" s="512"/>
      <c r="AC89" s="506"/>
      <c r="AD89" s="505"/>
      <c r="AE89" s="512"/>
      <c r="AF89" s="506"/>
    </row>
    <row r="90" spans="1:35" ht="80.25" customHeight="1">
      <c r="A90" s="639"/>
      <c r="B90" s="454" t="s">
        <v>433</v>
      </c>
      <c r="C90" s="505"/>
      <c r="D90" s="506"/>
      <c r="E90" s="504"/>
      <c r="F90" s="505"/>
      <c r="G90" s="506"/>
      <c r="H90" s="504"/>
      <c r="I90" s="503"/>
      <c r="J90" s="506"/>
      <c r="K90" s="504"/>
      <c r="L90" s="505"/>
      <c r="M90" s="506"/>
      <c r="N90" s="504"/>
      <c r="O90" s="505"/>
      <c r="P90" s="506"/>
      <c r="Q90" s="504"/>
      <c r="R90" s="505"/>
      <c r="S90" s="506"/>
      <c r="T90" s="504"/>
      <c r="U90" s="507">
        <v>2</v>
      </c>
      <c r="V90" s="508"/>
      <c r="W90" s="502"/>
      <c r="X90" s="505"/>
      <c r="Y90" s="512"/>
      <c r="Z90" s="506"/>
      <c r="AA90" s="505"/>
      <c r="AB90" s="512"/>
      <c r="AC90" s="506"/>
      <c r="AD90" s="505"/>
      <c r="AE90" s="512"/>
      <c r="AF90" s="506"/>
    </row>
    <row r="91" spans="1:35" ht="99.75" customHeight="1">
      <c r="A91" s="639"/>
      <c r="B91" s="454" t="s">
        <v>434</v>
      </c>
      <c r="C91" s="505"/>
      <c r="D91" s="506"/>
      <c r="E91" s="504"/>
      <c r="F91" s="505"/>
      <c r="G91" s="506"/>
      <c r="H91" s="504"/>
      <c r="I91" s="503"/>
      <c r="J91" s="506"/>
      <c r="K91" s="504"/>
      <c r="L91" s="505"/>
      <c r="M91" s="506"/>
      <c r="N91" s="504"/>
      <c r="O91" s="505"/>
      <c r="P91" s="506"/>
      <c r="Q91" s="504"/>
      <c r="R91" s="505"/>
      <c r="S91" s="506"/>
      <c r="T91" s="504"/>
      <c r="U91" s="507">
        <v>2</v>
      </c>
      <c r="V91" s="508"/>
      <c r="W91" s="502"/>
      <c r="X91" s="505"/>
      <c r="Y91" s="512"/>
      <c r="Z91" s="506"/>
      <c r="AA91" s="505"/>
      <c r="AB91" s="512"/>
      <c r="AC91" s="506"/>
      <c r="AD91" s="505"/>
      <c r="AE91" s="512"/>
      <c r="AF91" s="506"/>
    </row>
    <row r="92" spans="1:35" ht="87" customHeight="1">
      <c r="A92" s="639"/>
      <c r="B92" s="454" t="s">
        <v>435</v>
      </c>
      <c r="C92" s="505"/>
      <c r="D92" s="506"/>
      <c r="E92" s="504"/>
      <c r="F92" s="505"/>
      <c r="G92" s="506"/>
      <c r="H92" s="504"/>
      <c r="I92" s="503"/>
      <c r="J92" s="506"/>
      <c r="K92" s="504"/>
      <c r="L92" s="505"/>
      <c r="M92" s="506"/>
      <c r="N92" s="504"/>
      <c r="O92" s="505"/>
      <c r="P92" s="506"/>
      <c r="Q92" s="504"/>
      <c r="R92" s="505"/>
      <c r="S92" s="506"/>
      <c r="T92" s="504"/>
      <c r="U92" s="507">
        <v>2</v>
      </c>
      <c r="V92" s="508"/>
      <c r="W92" s="502"/>
      <c r="X92" s="505"/>
      <c r="Y92" s="512"/>
      <c r="Z92" s="506"/>
      <c r="AA92" s="505"/>
      <c r="AB92" s="512"/>
      <c r="AC92" s="506"/>
      <c r="AD92" s="505"/>
      <c r="AE92" s="512"/>
      <c r="AF92" s="506"/>
    </row>
    <row r="93" spans="1:35" ht="53.25" customHeight="1">
      <c r="A93" s="639"/>
      <c r="B93" s="454" t="s">
        <v>60</v>
      </c>
      <c r="C93" s="505"/>
      <c r="D93" s="506"/>
      <c r="E93" s="504"/>
      <c r="F93" s="507">
        <v>4</v>
      </c>
      <c r="G93" s="508"/>
      <c r="H93" s="502"/>
      <c r="I93" s="503"/>
      <c r="J93" s="506"/>
      <c r="K93" s="504"/>
      <c r="L93" s="507">
        <v>2</v>
      </c>
      <c r="M93" s="508"/>
      <c r="N93" s="502"/>
      <c r="O93" s="507">
        <v>2</v>
      </c>
      <c r="P93" s="508"/>
      <c r="Q93" s="502"/>
      <c r="R93" s="505"/>
      <c r="S93" s="506"/>
      <c r="T93" s="504"/>
      <c r="U93" s="505"/>
      <c r="V93" s="506"/>
      <c r="W93" s="504"/>
      <c r="X93" s="505"/>
      <c r="Y93" s="512"/>
      <c r="Z93" s="506"/>
      <c r="AA93" s="505"/>
      <c r="AB93" s="512"/>
      <c r="AC93" s="506"/>
      <c r="AD93" s="507">
        <v>2</v>
      </c>
      <c r="AE93" s="433"/>
      <c r="AF93" s="508"/>
    </row>
    <row r="94" spans="1:35" ht="81" customHeight="1">
      <c r="A94" s="639"/>
      <c r="B94" s="454" t="s">
        <v>421</v>
      </c>
      <c r="C94" s="507">
        <v>2</v>
      </c>
      <c r="D94" s="508"/>
      <c r="E94" s="502"/>
      <c r="F94" s="507">
        <v>10</v>
      </c>
      <c r="G94" s="508"/>
      <c r="H94" s="502"/>
      <c r="I94" s="503"/>
      <c r="J94" s="506"/>
      <c r="K94" s="504"/>
      <c r="L94" s="507">
        <v>2</v>
      </c>
      <c r="M94" s="508"/>
      <c r="N94" s="502"/>
      <c r="O94" s="507">
        <v>2</v>
      </c>
      <c r="P94" s="508"/>
      <c r="Q94" s="502"/>
      <c r="R94" s="505"/>
      <c r="S94" s="506"/>
      <c r="T94" s="504"/>
      <c r="U94" s="505"/>
      <c r="V94" s="506"/>
      <c r="W94" s="504"/>
      <c r="X94" s="505"/>
      <c r="Y94" s="512"/>
      <c r="Z94" s="506"/>
      <c r="AA94" s="505"/>
      <c r="AB94" s="512"/>
      <c r="AC94" s="506"/>
      <c r="AD94" s="505"/>
      <c r="AE94" s="512"/>
      <c r="AF94" s="506"/>
    </row>
    <row r="95" spans="1:35" ht="78.75" customHeight="1">
      <c r="A95" s="639"/>
      <c r="B95" s="454" t="s">
        <v>422</v>
      </c>
      <c r="C95" s="507">
        <v>2</v>
      </c>
      <c r="D95" s="508"/>
      <c r="E95" s="502"/>
      <c r="F95" s="507">
        <v>10</v>
      </c>
      <c r="G95" s="508"/>
      <c r="H95" s="502"/>
      <c r="I95" s="503"/>
      <c r="J95" s="506"/>
      <c r="K95" s="504"/>
      <c r="L95" s="507">
        <v>2</v>
      </c>
      <c r="M95" s="508"/>
      <c r="N95" s="502"/>
      <c r="O95" s="507">
        <v>2</v>
      </c>
      <c r="P95" s="508"/>
      <c r="Q95" s="502"/>
      <c r="R95" s="505"/>
      <c r="S95" s="506"/>
      <c r="T95" s="504"/>
      <c r="U95" s="507">
        <v>2</v>
      </c>
      <c r="V95" s="508"/>
      <c r="W95" s="502"/>
      <c r="X95" s="505"/>
      <c r="Y95" s="512"/>
      <c r="Z95" s="506"/>
      <c r="AA95" s="505"/>
      <c r="AB95" s="512"/>
      <c r="AC95" s="506"/>
      <c r="AD95" s="505"/>
      <c r="AE95" s="512"/>
      <c r="AF95" s="506"/>
    </row>
    <row r="96" spans="1:35" ht="68.25" customHeight="1">
      <c r="A96" s="639"/>
      <c r="B96" s="454" t="s">
        <v>59</v>
      </c>
      <c r="C96" s="505"/>
      <c r="D96" s="506"/>
      <c r="E96" s="504"/>
      <c r="F96" s="507">
        <v>4</v>
      </c>
      <c r="G96" s="508"/>
      <c r="H96" s="502"/>
      <c r="I96" s="507">
        <v>2</v>
      </c>
      <c r="J96" s="508"/>
      <c r="K96" s="502"/>
      <c r="L96" s="505"/>
      <c r="M96" s="506"/>
      <c r="N96" s="504"/>
      <c r="O96" s="505"/>
      <c r="P96" s="506"/>
      <c r="Q96" s="504"/>
      <c r="R96" s="505"/>
      <c r="S96" s="506"/>
      <c r="T96" s="504"/>
      <c r="U96" s="505"/>
      <c r="V96" s="506"/>
      <c r="W96" s="504"/>
      <c r="X96" s="507">
        <v>2</v>
      </c>
      <c r="Y96" s="433"/>
      <c r="Z96" s="508"/>
      <c r="AA96" s="505"/>
      <c r="AB96" s="512"/>
      <c r="AC96" s="506"/>
      <c r="AD96" s="505"/>
      <c r="AE96" s="512"/>
      <c r="AF96" s="506"/>
    </row>
    <row r="97" spans="1:35" ht="87.75" customHeight="1">
      <c r="A97" s="639"/>
      <c r="B97" s="452" t="s">
        <v>873</v>
      </c>
      <c r="C97" s="505"/>
      <c r="D97" s="506"/>
      <c r="E97" s="504"/>
      <c r="F97" s="507">
        <v>6</v>
      </c>
      <c r="G97" s="508"/>
      <c r="H97" s="502"/>
      <c r="I97" s="505"/>
      <c r="J97" s="506"/>
      <c r="K97" s="504"/>
      <c r="L97" s="505"/>
      <c r="M97" s="506"/>
      <c r="N97" s="504"/>
      <c r="O97" s="505"/>
      <c r="P97" s="506"/>
      <c r="Q97" s="504"/>
      <c r="R97" s="505"/>
      <c r="S97" s="506"/>
      <c r="T97" s="504"/>
      <c r="U97" s="505"/>
      <c r="V97" s="506"/>
      <c r="W97" s="504"/>
      <c r="X97" s="505"/>
      <c r="Y97" s="512"/>
      <c r="Z97" s="506"/>
      <c r="AA97" s="505"/>
      <c r="AB97" s="512"/>
      <c r="AC97" s="506"/>
      <c r="AD97" s="505"/>
      <c r="AE97" s="512"/>
      <c r="AF97" s="506"/>
    </row>
    <row r="98" spans="1:35" ht="69.75" customHeight="1">
      <c r="A98" s="639"/>
      <c r="B98" s="455" t="s">
        <v>111</v>
      </c>
      <c r="C98" s="507">
        <v>2</v>
      </c>
      <c r="D98" s="508"/>
      <c r="E98" s="502"/>
      <c r="F98" s="507">
        <v>4</v>
      </c>
      <c r="G98" s="508"/>
      <c r="H98" s="502"/>
      <c r="I98" s="503"/>
      <c r="J98" s="506"/>
      <c r="K98" s="504"/>
      <c r="L98" s="505"/>
      <c r="M98" s="506"/>
      <c r="N98" s="504"/>
      <c r="O98" s="505"/>
      <c r="P98" s="506"/>
      <c r="Q98" s="504"/>
      <c r="R98" s="507">
        <v>2</v>
      </c>
      <c r="S98" s="508"/>
      <c r="T98" s="502"/>
      <c r="U98" s="507">
        <v>2</v>
      </c>
      <c r="V98" s="508"/>
      <c r="W98" s="502"/>
      <c r="X98" s="505"/>
      <c r="Y98" s="512"/>
      <c r="Z98" s="506"/>
      <c r="AA98" s="505"/>
      <c r="AB98" s="512"/>
      <c r="AC98" s="506"/>
      <c r="AD98" s="505"/>
      <c r="AE98" s="512"/>
      <c r="AF98" s="506"/>
    </row>
    <row r="99" spans="1:35" ht="67.5" customHeight="1">
      <c r="A99" s="639"/>
      <c r="B99" s="455" t="s">
        <v>113</v>
      </c>
      <c r="C99" s="507">
        <v>2</v>
      </c>
      <c r="D99" s="508"/>
      <c r="E99" s="502"/>
      <c r="F99" s="505"/>
      <c r="G99" s="506"/>
      <c r="H99" s="504"/>
      <c r="I99" s="503"/>
      <c r="J99" s="506"/>
      <c r="K99" s="504"/>
      <c r="L99" s="507">
        <v>2</v>
      </c>
      <c r="M99" s="508"/>
      <c r="N99" s="502"/>
      <c r="O99" s="505"/>
      <c r="P99" s="506"/>
      <c r="Q99" s="504"/>
      <c r="R99" s="507">
        <v>2</v>
      </c>
      <c r="S99" s="508"/>
      <c r="T99" s="502"/>
      <c r="U99" s="507">
        <v>2</v>
      </c>
      <c r="V99" s="508"/>
      <c r="W99" s="502"/>
      <c r="X99" s="505"/>
      <c r="Y99" s="512"/>
      <c r="Z99" s="506"/>
      <c r="AA99" s="505"/>
      <c r="AB99" s="512"/>
      <c r="AC99" s="506"/>
      <c r="AD99" s="505"/>
      <c r="AE99" s="512"/>
      <c r="AF99" s="506"/>
    </row>
    <row r="100" spans="1:35" ht="69" customHeight="1">
      <c r="A100" s="640"/>
      <c r="B100" s="455" t="s">
        <v>112</v>
      </c>
      <c r="C100" s="507">
        <v>2</v>
      </c>
      <c r="D100" s="508"/>
      <c r="E100" s="502"/>
      <c r="F100" s="505"/>
      <c r="G100" s="506"/>
      <c r="H100" s="504"/>
      <c r="I100" s="503"/>
      <c r="J100" s="506"/>
      <c r="K100" s="504"/>
      <c r="L100" s="507">
        <v>2</v>
      </c>
      <c r="M100" s="508"/>
      <c r="N100" s="502"/>
      <c r="O100" s="505"/>
      <c r="P100" s="506"/>
      <c r="Q100" s="504"/>
      <c r="R100" s="505"/>
      <c r="S100" s="506"/>
      <c r="T100" s="504"/>
      <c r="U100" s="507">
        <v>2</v>
      </c>
      <c r="V100" s="508"/>
      <c r="W100" s="502"/>
      <c r="X100" s="505"/>
      <c r="Y100" s="512"/>
      <c r="Z100" s="506"/>
      <c r="AA100" s="505"/>
      <c r="AB100" s="512"/>
      <c r="AC100" s="506"/>
      <c r="AD100" s="505"/>
      <c r="AE100" s="512"/>
      <c r="AF100" s="506"/>
    </row>
    <row r="101" spans="1:35" ht="69.75" customHeight="1">
      <c r="A101" s="773" t="s">
        <v>510</v>
      </c>
      <c r="B101" s="454" t="s">
        <v>41</v>
      </c>
      <c r="C101" s="505"/>
      <c r="D101" s="506"/>
      <c r="E101" s="504"/>
      <c r="F101" s="507">
        <v>1</v>
      </c>
      <c r="G101" s="508"/>
      <c r="H101" s="502"/>
      <c r="I101" s="503"/>
      <c r="J101" s="506"/>
      <c r="K101" s="504"/>
      <c r="L101" s="507">
        <v>1</v>
      </c>
      <c r="M101" s="508"/>
      <c r="N101" s="502"/>
      <c r="O101" s="505"/>
      <c r="P101" s="506"/>
      <c r="Q101" s="504"/>
      <c r="R101" s="507">
        <v>1</v>
      </c>
      <c r="S101" s="508"/>
      <c r="T101" s="502"/>
      <c r="U101" s="507">
        <v>1</v>
      </c>
      <c r="V101" s="508"/>
      <c r="W101" s="502"/>
      <c r="X101" s="505"/>
      <c r="Y101" s="512"/>
      <c r="Z101" s="506"/>
      <c r="AA101" s="505"/>
      <c r="AB101" s="512"/>
      <c r="AC101" s="506"/>
      <c r="AD101" s="507">
        <v>1</v>
      </c>
      <c r="AE101" s="433"/>
      <c r="AF101" s="508"/>
      <c r="AI101">
        <f>SUM(C101:AF106)</f>
        <v>37</v>
      </c>
    </row>
    <row r="102" spans="1:35" ht="56.25" customHeight="1">
      <c r="A102" s="773"/>
      <c r="B102" s="454" t="s">
        <v>42</v>
      </c>
      <c r="C102" s="507">
        <v>1</v>
      </c>
      <c r="D102" s="508"/>
      <c r="E102" s="502"/>
      <c r="F102" s="507">
        <v>1</v>
      </c>
      <c r="G102" s="508"/>
      <c r="H102" s="502"/>
      <c r="I102" s="503"/>
      <c r="J102" s="506"/>
      <c r="K102" s="504"/>
      <c r="L102" s="507">
        <v>1</v>
      </c>
      <c r="M102" s="508"/>
      <c r="N102" s="502"/>
      <c r="O102" s="505"/>
      <c r="P102" s="506"/>
      <c r="Q102" s="504"/>
      <c r="R102" s="507">
        <v>1</v>
      </c>
      <c r="S102" s="508"/>
      <c r="T102" s="502"/>
      <c r="U102" s="507">
        <v>1</v>
      </c>
      <c r="V102" s="508"/>
      <c r="W102" s="502"/>
      <c r="X102" s="505"/>
      <c r="Y102" s="512"/>
      <c r="Z102" s="506"/>
      <c r="AA102" s="505"/>
      <c r="AB102" s="512"/>
      <c r="AC102" s="506"/>
      <c r="AD102" s="507">
        <v>1</v>
      </c>
      <c r="AE102" s="433"/>
      <c r="AF102" s="508"/>
    </row>
    <row r="103" spans="1:35" ht="72" customHeight="1">
      <c r="A103" s="773"/>
      <c r="B103" s="454" t="s">
        <v>43</v>
      </c>
      <c r="C103" s="505"/>
      <c r="D103" s="506"/>
      <c r="E103" s="504"/>
      <c r="F103" s="507">
        <v>1</v>
      </c>
      <c r="G103" s="508"/>
      <c r="H103" s="502"/>
      <c r="I103" s="503"/>
      <c r="J103" s="506"/>
      <c r="K103" s="504"/>
      <c r="L103" s="507">
        <v>1</v>
      </c>
      <c r="M103" s="508"/>
      <c r="N103" s="502"/>
      <c r="O103" s="505"/>
      <c r="P103" s="506"/>
      <c r="Q103" s="504"/>
      <c r="R103" s="507">
        <v>1</v>
      </c>
      <c r="S103" s="508"/>
      <c r="T103" s="502"/>
      <c r="U103" s="507">
        <v>1</v>
      </c>
      <c r="V103" s="508"/>
      <c r="W103" s="502"/>
      <c r="X103" s="505"/>
      <c r="Y103" s="512"/>
      <c r="Z103" s="506"/>
      <c r="AA103" s="505"/>
      <c r="AB103" s="512"/>
      <c r="AC103" s="506"/>
      <c r="AD103" s="505"/>
      <c r="AE103" s="512"/>
      <c r="AF103" s="506"/>
    </row>
    <row r="104" spans="1:35" ht="63">
      <c r="A104" s="773"/>
      <c r="B104" s="454" t="s">
        <v>451</v>
      </c>
      <c r="C104" s="507">
        <v>1</v>
      </c>
      <c r="D104" s="508"/>
      <c r="E104" s="502"/>
      <c r="F104" s="507">
        <v>1</v>
      </c>
      <c r="G104" s="508"/>
      <c r="H104" s="502"/>
      <c r="I104" s="503"/>
      <c r="J104" s="506"/>
      <c r="K104" s="504"/>
      <c r="L104" s="507">
        <v>1</v>
      </c>
      <c r="M104" s="508"/>
      <c r="N104" s="502"/>
      <c r="O104" s="505"/>
      <c r="P104" s="506"/>
      <c r="Q104" s="504"/>
      <c r="R104" s="505"/>
      <c r="S104" s="506"/>
      <c r="T104" s="504"/>
      <c r="U104" s="505"/>
      <c r="V104" s="506"/>
      <c r="W104" s="504"/>
      <c r="X104" s="505"/>
      <c r="Y104" s="512"/>
      <c r="Z104" s="506"/>
      <c r="AA104" s="505"/>
      <c r="AB104" s="512"/>
      <c r="AC104" s="506"/>
      <c r="AD104" s="505"/>
      <c r="AE104" s="512"/>
      <c r="AF104" s="506"/>
    </row>
    <row r="105" spans="1:35" ht="47.25">
      <c r="A105" s="773"/>
      <c r="B105" s="454" t="s">
        <v>31</v>
      </c>
      <c r="C105" s="507">
        <v>1</v>
      </c>
      <c r="D105" s="508"/>
      <c r="E105" s="502"/>
      <c r="F105" s="507">
        <v>2</v>
      </c>
      <c r="G105" s="508"/>
      <c r="H105" s="502"/>
      <c r="I105" s="507">
        <v>1</v>
      </c>
      <c r="J105" s="508"/>
      <c r="K105" s="502"/>
      <c r="L105" s="507">
        <v>1</v>
      </c>
      <c r="M105" s="508"/>
      <c r="N105" s="502"/>
      <c r="O105" s="507">
        <v>1</v>
      </c>
      <c r="P105" s="508"/>
      <c r="Q105" s="502"/>
      <c r="R105" s="507">
        <v>1</v>
      </c>
      <c r="S105" s="508"/>
      <c r="T105" s="502"/>
      <c r="U105" s="507">
        <v>1</v>
      </c>
      <c r="V105" s="508"/>
      <c r="W105" s="502"/>
      <c r="X105" s="505"/>
      <c r="Y105" s="512"/>
      <c r="Z105" s="506"/>
      <c r="AA105" s="507">
        <v>1</v>
      </c>
      <c r="AB105" s="433"/>
      <c r="AC105" s="508"/>
      <c r="AD105" s="505"/>
      <c r="AE105" s="512"/>
      <c r="AF105" s="506"/>
    </row>
    <row r="106" spans="1:35" ht="55.5" customHeight="1">
      <c r="A106" s="773"/>
      <c r="B106" s="452" t="s">
        <v>30</v>
      </c>
      <c r="C106" s="507">
        <v>1</v>
      </c>
      <c r="D106" s="508"/>
      <c r="E106" s="502"/>
      <c r="F106" s="507">
        <v>2</v>
      </c>
      <c r="G106" s="508"/>
      <c r="H106" s="502"/>
      <c r="I106" s="507">
        <v>1</v>
      </c>
      <c r="J106" s="508"/>
      <c r="K106" s="502"/>
      <c r="L106" s="507">
        <v>1</v>
      </c>
      <c r="M106" s="508"/>
      <c r="N106" s="502"/>
      <c r="O106" s="507">
        <v>1</v>
      </c>
      <c r="P106" s="508"/>
      <c r="Q106" s="502"/>
      <c r="R106" s="507">
        <v>1</v>
      </c>
      <c r="S106" s="508"/>
      <c r="T106" s="502"/>
      <c r="U106" s="507">
        <v>1</v>
      </c>
      <c r="V106" s="508"/>
      <c r="W106" s="502"/>
      <c r="X106" s="505"/>
      <c r="Y106" s="512"/>
      <c r="Z106" s="506"/>
      <c r="AA106" s="507">
        <v>1</v>
      </c>
      <c r="AB106" s="433"/>
      <c r="AC106" s="508"/>
      <c r="AD106" s="507">
        <v>1</v>
      </c>
      <c r="AE106" s="431"/>
      <c r="AF106" s="508"/>
    </row>
    <row r="107" spans="1:35" ht="53.25" customHeight="1">
      <c r="A107" s="744" t="s">
        <v>391</v>
      </c>
      <c r="B107" s="457" t="s">
        <v>45</v>
      </c>
      <c r="C107" s="507">
        <v>1</v>
      </c>
      <c r="D107" s="508"/>
      <c r="E107" s="502"/>
      <c r="F107" s="507">
        <v>1</v>
      </c>
      <c r="G107" s="508"/>
      <c r="H107" s="502"/>
      <c r="I107" s="503"/>
      <c r="J107" s="506"/>
      <c r="K107" s="504"/>
      <c r="L107" s="507">
        <v>1</v>
      </c>
      <c r="M107" s="508"/>
      <c r="N107" s="502"/>
      <c r="O107" s="507">
        <v>1</v>
      </c>
      <c r="P107" s="508"/>
      <c r="Q107" s="502"/>
      <c r="R107" s="507">
        <v>1</v>
      </c>
      <c r="S107" s="508"/>
      <c r="T107" s="502"/>
      <c r="U107" s="507">
        <v>1</v>
      </c>
      <c r="V107" s="508"/>
      <c r="W107" s="502"/>
      <c r="X107" s="507">
        <v>1</v>
      </c>
      <c r="Y107" s="433"/>
      <c r="Z107" s="508"/>
      <c r="AA107" s="507">
        <v>1</v>
      </c>
      <c r="AB107" s="431"/>
      <c r="AC107" s="508"/>
      <c r="AD107" s="507">
        <v>1</v>
      </c>
      <c r="AE107" s="431"/>
      <c r="AF107" s="508"/>
    </row>
    <row r="108" spans="1:35" ht="68.25" customHeight="1">
      <c r="A108" s="745"/>
      <c r="B108" s="457" t="s">
        <v>46</v>
      </c>
      <c r="C108" s="507">
        <v>1</v>
      </c>
      <c r="D108" s="508"/>
      <c r="E108" s="502"/>
      <c r="F108" s="507">
        <v>1</v>
      </c>
      <c r="G108" s="508"/>
      <c r="H108" s="502"/>
      <c r="I108" s="503"/>
      <c r="J108" s="506"/>
      <c r="K108" s="504"/>
      <c r="L108" s="507">
        <v>1</v>
      </c>
      <c r="M108" s="508"/>
      <c r="N108" s="502"/>
      <c r="O108" s="507">
        <v>1</v>
      </c>
      <c r="P108" s="508"/>
      <c r="Q108" s="502"/>
      <c r="R108" s="507">
        <v>1</v>
      </c>
      <c r="S108" s="508"/>
      <c r="T108" s="502"/>
      <c r="U108" s="507">
        <v>1</v>
      </c>
      <c r="V108" s="508"/>
      <c r="W108" s="502"/>
      <c r="X108" s="507">
        <v>1</v>
      </c>
      <c r="Y108" s="433"/>
      <c r="Z108" s="508"/>
      <c r="AA108" s="507">
        <v>1</v>
      </c>
      <c r="AB108" s="431"/>
      <c r="AC108" s="508"/>
      <c r="AD108" s="507">
        <v>1</v>
      </c>
      <c r="AE108" s="431"/>
      <c r="AF108" s="508"/>
    </row>
    <row r="109" spans="1:35" ht="53.25" customHeight="1">
      <c r="A109" s="745"/>
      <c r="B109" s="452" t="s">
        <v>877</v>
      </c>
      <c r="C109" s="507">
        <v>1</v>
      </c>
      <c r="D109" s="508"/>
      <c r="E109" s="502"/>
      <c r="F109" s="507">
        <v>1</v>
      </c>
      <c r="G109" s="508"/>
      <c r="H109" s="502"/>
      <c r="I109" s="503"/>
      <c r="J109" s="506"/>
      <c r="K109" s="504"/>
      <c r="L109" s="507">
        <v>1</v>
      </c>
      <c r="M109" s="508"/>
      <c r="N109" s="502"/>
      <c r="O109" s="507">
        <v>1</v>
      </c>
      <c r="P109" s="508"/>
      <c r="Q109" s="502"/>
      <c r="R109" s="507">
        <v>1</v>
      </c>
      <c r="S109" s="508"/>
      <c r="T109" s="502"/>
      <c r="U109" s="507">
        <v>1</v>
      </c>
      <c r="V109" s="508"/>
      <c r="W109" s="502"/>
      <c r="X109" s="505"/>
      <c r="Y109" s="512"/>
      <c r="Z109" s="506"/>
      <c r="AA109" s="505"/>
      <c r="AB109" s="512"/>
      <c r="AC109" s="506"/>
      <c r="AD109" s="505"/>
      <c r="AE109" s="512"/>
      <c r="AF109" s="506"/>
    </row>
    <row r="110" spans="1:35" ht="52.5" customHeight="1">
      <c r="A110" s="754"/>
      <c r="B110" s="455" t="s">
        <v>109</v>
      </c>
      <c r="C110" s="505"/>
      <c r="D110" s="506"/>
      <c r="E110" s="504"/>
      <c r="F110" s="507">
        <v>3</v>
      </c>
      <c r="G110" s="508"/>
      <c r="H110" s="502"/>
      <c r="I110" s="503"/>
      <c r="J110" s="506"/>
      <c r="K110" s="504"/>
      <c r="L110" s="505"/>
      <c r="M110" s="506"/>
      <c r="N110" s="504"/>
      <c r="O110" s="505"/>
      <c r="P110" s="506"/>
      <c r="Q110" s="504"/>
      <c r="R110" s="505"/>
      <c r="S110" s="506"/>
      <c r="T110" s="504"/>
      <c r="U110" s="507">
        <v>1</v>
      </c>
      <c r="V110" s="508"/>
      <c r="W110" s="502"/>
      <c r="X110" s="505"/>
      <c r="Y110" s="512"/>
      <c r="Z110" s="506"/>
      <c r="AA110" s="505"/>
      <c r="AB110" s="512"/>
      <c r="AC110" s="506"/>
      <c r="AD110" s="505"/>
      <c r="AE110" s="512"/>
      <c r="AF110" s="506"/>
    </row>
    <row r="111" spans="1:35" ht="67.5" customHeight="1">
      <c r="A111" s="744" t="s">
        <v>406</v>
      </c>
      <c r="B111" s="452" t="s">
        <v>199</v>
      </c>
      <c r="C111" s="507">
        <v>1</v>
      </c>
      <c r="D111" s="508"/>
      <c r="E111" s="502"/>
      <c r="F111" s="507">
        <v>2</v>
      </c>
      <c r="G111" s="508"/>
      <c r="H111" s="502"/>
      <c r="I111" s="507">
        <v>1</v>
      </c>
      <c r="J111" s="508"/>
      <c r="K111" s="502"/>
      <c r="L111" s="505"/>
      <c r="M111" s="506"/>
      <c r="N111" s="504"/>
      <c r="O111" s="507">
        <v>1</v>
      </c>
      <c r="P111" s="508"/>
      <c r="Q111" s="502"/>
      <c r="R111" s="507">
        <v>1</v>
      </c>
      <c r="S111" s="508"/>
      <c r="T111" s="502"/>
      <c r="U111" s="507">
        <v>1</v>
      </c>
      <c r="V111" s="508"/>
      <c r="W111" s="502"/>
      <c r="X111" s="507">
        <v>1</v>
      </c>
      <c r="Y111" s="431"/>
      <c r="Z111" s="508"/>
      <c r="AA111" s="505"/>
      <c r="AB111" s="512"/>
      <c r="AC111" s="506"/>
      <c r="AD111" s="507">
        <v>1</v>
      </c>
      <c r="AE111" s="431"/>
      <c r="AF111" s="508"/>
      <c r="AI111">
        <f>SUM(C111:AF113)</f>
        <v>27</v>
      </c>
    </row>
    <row r="112" spans="1:35" ht="69.75" customHeight="1">
      <c r="A112" s="745"/>
      <c r="B112" s="452" t="s">
        <v>129</v>
      </c>
      <c r="C112" s="507">
        <v>1</v>
      </c>
      <c r="D112" s="508"/>
      <c r="E112" s="502"/>
      <c r="F112" s="507">
        <v>2</v>
      </c>
      <c r="G112" s="508"/>
      <c r="H112" s="502"/>
      <c r="I112" s="507">
        <v>1</v>
      </c>
      <c r="J112" s="508"/>
      <c r="K112" s="502"/>
      <c r="L112" s="505"/>
      <c r="M112" s="506"/>
      <c r="N112" s="504"/>
      <c r="O112" s="507">
        <v>1</v>
      </c>
      <c r="P112" s="508"/>
      <c r="Q112" s="502"/>
      <c r="R112" s="507">
        <v>1</v>
      </c>
      <c r="S112" s="508"/>
      <c r="T112" s="502"/>
      <c r="U112" s="507">
        <v>1</v>
      </c>
      <c r="V112" s="508"/>
      <c r="W112" s="502"/>
      <c r="X112" s="507">
        <v>1</v>
      </c>
      <c r="Y112" s="431"/>
      <c r="Z112" s="508"/>
      <c r="AA112" s="505"/>
      <c r="AB112" s="512"/>
      <c r="AC112" s="506"/>
      <c r="AD112" s="507">
        <v>1</v>
      </c>
      <c r="AE112" s="431"/>
      <c r="AF112" s="508"/>
    </row>
    <row r="113" spans="1:62" ht="99" customHeight="1">
      <c r="A113" s="745"/>
      <c r="B113" s="454" t="s">
        <v>49</v>
      </c>
      <c r="C113" s="507">
        <v>1</v>
      </c>
      <c r="D113" s="508"/>
      <c r="E113" s="502"/>
      <c r="F113" s="507">
        <v>2</v>
      </c>
      <c r="G113" s="508"/>
      <c r="H113" s="502"/>
      <c r="I113" s="507">
        <v>1</v>
      </c>
      <c r="J113" s="508"/>
      <c r="K113" s="502"/>
      <c r="L113" s="505"/>
      <c r="M113" s="506"/>
      <c r="N113" s="504"/>
      <c r="O113" s="507">
        <v>1</v>
      </c>
      <c r="P113" s="508"/>
      <c r="Q113" s="502"/>
      <c r="R113" s="507">
        <v>1</v>
      </c>
      <c r="S113" s="508"/>
      <c r="T113" s="502"/>
      <c r="U113" s="507">
        <v>1</v>
      </c>
      <c r="V113" s="508"/>
      <c r="W113" s="502"/>
      <c r="X113" s="507">
        <v>1</v>
      </c>
      <c r="Y113" s="431"/>
      <c r="Z113" s="508"/>
      <c r="AA113" s="505"/>
      <c r="AB113" s="512"/>
      <c r="AC113" s="506"/>
      <c r="AD113" s="507">
        <v>1</v>
      </c>
      <c r="AE113" s="431"/>
      <c r="AF113" s="508"/>
    </row>
    <row r="114" spans="1:62" ht="69.75" customHeight="1">
      <c r="A114" s="640"/>
      <c r="B114" s="452" t="s">
        <v>50</v>
      </c>
      <c r="C114" s="505"/>
      <c r="D114" s="506"/>
      <c r="E114" s="504"/>
      <c r="F114" s="507">
        <v>1</v>
      </c>
      <c r="G114" s="508"/>
      <c r="H114" s="502"/>
      <c r="I114" s="505"/>
      <c r="J114" s="506"/>
      <c r="K114" s="504"/>
      <c r="L114" s="505"/>
      <c r="M114" s="506"/>
      <c r="N114" s="504"/>
      <c r="O114" s="505"/>
      <c r="P114" s="506"/>
      <c r="Q114" s="504"/>
      <c r="R114" s="505"/>
      <c r="S114" s="506"/>
      <c r="T114" s="504"/>
      <c r="U114" s="507">
        <v>1</v>
      </c>
      <c r="V114" s="508"/>
      <c r="W114" s="502"/>
      <c r="X114" s="505"/>
      <c r="Y114" s="512"/>
      <c r="Z114" s="506"/>
      <c r="AA114" s="505"/>
      <c r="AB114" s="512"/>
      <c r="AC114" s="506"/>
      <c r="AD114" s="505"/>
      <c r="AE114" s="512"/>
      <c r="AF114" s="506"/>
    </row>
    <row r="115" spans="1:62" ht="69" customHeight="1">
      <c r="A115" s="773" t="s">
        <v>516</v>
      </c>
      <c r="B115" s="454" t="s">
        <v>437</v>
      </c>
      <c r="C115" s="507">
        <v>2</v>
      </c>
      <c r="D115" s="508"/>
      <c r="E115" s="502"/>
      <c r="F115" s="507">
        <v>6</v>
      </c>
      <c r="G115" s="508"/>
      <c r="H115" s="502"/>
      <c r="I115" s="503"/>
      <c r="J115" s="506"/>
      <c r="K115" s="504"/>
      <c r="L115" s="507">
        <v>2</v>
      </c>
      <c r="M115" s="508"/>
      <c r="N115" s="502"/>
      <c r="O115" s="507">
        <v>2</v>
      </c>
      <c r="P115" s="508"/>
      <c r="Q115" s="502"/>
      <c r="R115" s="505"/>
      <c r="S115" s="506"/>
      <c r="T115" s="504"/>
      <c r="U115" s="507">
        <v>2</v>
      </c>
      <c r="V115" s="508"/>
      <c r="W115" s="502"/>
      <c r="X115" s="505"/>
      <c r="Y115" s="512"/>
      <c r="Z115" s="506"/>
      <c r="AA115" s="507">
        <v>2</v>
      </c>
      <c r="AB115" s="431"/>
      <c r="AC115" s="508"/>
      <c r="AD115" s="507">
        <v>2</v>
      </c>
      <c r="AE115" s="431"/>
      <c r="AF115" s="508"/>
      <c r="AI115">
        <f>SUM(C115:AF119)</f>
        <v>55</v>
      </c>
    </row>
    <row r="116" spans="1:62" ht="54" customHeight="1">
      <c r="A116" s="773"/>
      <c r="B116" s="454" t="s">
        <v>407</v>
      </c>
      <c r="C116" s="507">
        <v>2</v>
      </c>
      <c r="D116" s="508"/>
      <c r="E116" s="502"/>
      <c r="F116" s="507">
        <v>6</v>
      </c>
      <c r="G116" s="508"/>
      <c r="H116" s="502"/>
      <c r="I116" s="503"/>
      <c r="J116" s="506"/>
      <c r="K116" s="504"/>
      <c r="L116" s="507">
        <v>2</v>
      </c>
      <c r="M116" s="508"/>
      <c r="N116" s="502"/>
      <c r="O116" s="507">
        <v>2</v>
      </c>
      <c r="P116" s="508"/>
      <c r="Q116" s="502"/>
      <c r="R116" s="505"/>
      <c r="S116" s="506"/>
      <c r="T116" s="504"/>
      <c r="U116" s="507">
        <v>2</v>
      </c>
      <c r="V116" s="508"/>
      <c r="W116" s="502"/>
      <c r="X116" s="505"/>
      <c r="Y116" s="512"/>
      <c r="Z116" s="506"/>
      <c r="AA116" s="507">
        <v>2</v>
      </c>
      <c r="AB116" s="431"/>
      <c r="AC116" s="508"/>
      <c r="AD116" s="507">
        <v>2</v>
      </c>
      <c r="AE116" s="431"/>
      <c r="AF116" s="508"/>
    </row>
    <row r="117" spans="1:62" ht="51" customHeight="1">
      <c r="A117" s="773"/>
      <c r="B117" s="454" t="s">
        <v>423</v>
      </c>
      <c r="C117" s="505"/>
      <c r="D117" s="506"/>
      <c r="E117" s="504"/>
      <c r="F117" s="507">
        <v>2</v>
      </c>
      <c r="G117" s="508"/>
      <c r="H117" s="502"/>
      <c r="I117" s="503"/>
      <c r="J117" s="506"/>
      <c r="K117" s="504"/>
      <c r="L117" s="507">
        <v>2</v>
      </c>
      <c r="M117" s="508"/>
      <c r="N117" s="502"/>
      <c r="O117" s="507">
        <v>2</v>
      </c>
      <c r="P117" s="508"/>
      <c r="Q117" s="502"/>
      <c r="R117" s="505"/>
      <c r="S117" s="506"/>
      <c r="T117" s="504"/>
      <c r="U117" s="507">
        <v>2</v>
      </c>
      <c r="V117" s="508"/>
      <c r="W117" s="502"/>
      <c r="X117" s="505"/>
      <c r="Y117" s="512"/>
      <c r="Z117" s="506"/>
      <c r="AA117" s="507">
        <v>2</v>
      </c>
      <c r="AB117" s="433"/>
      <c r="AC117" s="508"/>
      <c r="AD117" s="505"/>
      <c r="AE117" s="512"/>
      <c r="AF117" s="506"/>
    </row>
    <row r="118" spans="1:62" ht="66" customHeight="1">
      <c r="A118" s="773"/>
      <c r="B118" s="452" t="s">
        <v>844</v>
      </c>
      <c r="C118" s="505"/>
      <c r="D118" s="506"/>
      <c r="E118" s="504"/>
      <c r="F118" s="507">
        <v>1</v>
      </c>
      <c r="G118" s="508"/>
      <c r="H118" s="502"/>
      <c r="I118" s="503"/>
      <c r="J118" s="506"/>
      <c r="K118" s="504"/>
      <c r="L118" s="505"/>
      <c r="M118" s="506"/>
      <c r="N118" s="504"/>
      <c r="O118" s="505"/>
      <c r="P118" s="506"/>
      <c r="Q118" s="504"/>
      <c r="R118" s="507">
        <v>1</v>
      </c>
      <c r="S118" s="508"/>
      <c r="T118" s="502"/>
      <c r="U118" s="507">
        <v>1</v>
      </c>
      <c r="V118" s="508"/>
      <c r="W118" s="502"/>
      <c r="X118" s="505"/>
      <c r="Y118" s="512"/>
      <c r="Z118" s="506"/>
      <c r="AA118" s="505"/>
      <c r="AB118" s="512"/>
      <c r="AC118" s="506"/>
      <c r="AD118" s="505"/>
      <c r="AE118" s="512"/>
      <c r="AF118" s="506"/>
    </row>
    <row r="119" spans="1:62" ht="68.25" customHeight="1">
      <c r="A119" s="773"/>
      <c r="B119" s="454" t="s">
        <v>53</v>
      </c>
      <c r="C119" s="505"/>
      <c r="D119" s="506"/>
      <c r="E119" s="504"/>
      <c r="F119" s="507">
        <v>1</v>
      </c>
      <c r="G119" s="508"/>
      <c r="H119" s="502"/>
      <c r="I119" s="503"/>
      <c r="J119" s="506"/>
      <c r="K119" s="504"/>
      <c r="L119" s="505"/>
      <c r="M119" s="506"/>
      <c r="N119" s="504"/>
      <c r="O119" s="507">
        <v>1</v>
      </c>
      <c r="P119" s="508"/>
      <c r="Q119" s="502"/>
      <c r="R119" s="526">
        <v>1</v>
      </c>
      <c r="S119" s="508"/>
      <c r="T119" s="502"/>
      <c r="U119" s="507">
        <v>1</v>
      </c>
      <c r="V119" s="508"/>
      <c r="W119" s="502"/>
      <c r="X119" s="507">
        <v>1</v>
      </c>
      <c r="Y119" s="431"/>
      <c r="Z119" s="508"/>
      <c r="AA119" s="507">
        <v>1</v>
      </c>
      <c r="AB119" s="433"/>
      <c r="AC119" s="508"/>
      <c r="AD119" s="505"/>
      <c r="AE119" s="512"/>
      <c r="AF119" s="506"/>
    </row>
    <row r="120" spans="1:62" ht="64.5" customHeight="1">
      <c r="A120" s="458" t="s">
        <v>436</v>
      </c>
      <c r="B120" s="455" t="s">
        <v>408</v>
      </c>
      <c r="C120" s="505"/>
      <c r="D120" s="506"/>
      <c r="E120" s="504"/>
      <c r="F120" s="507">
        <v>2</v>
      </c>
      <c r="G120" s="508"/>
      <c r="H120" s="502"/>
      <c r="I120" s="503"/>
      <c r="J120" s="506"/>
      <c r="K120" s="504"/>
      <c r="L120" s="505"/>
      <c r="M120" s="506"/>
      <c r="N120" s="504"/>
      <c r="O120" s="505"/>
      <c r="P120" s="506"/>
      <c r="Q120" s="504"/>
      <c r="R120" s="505"/>
      <c r="S120" s="506"/>
      <c r="T120" s="504"/>
      <c r="U120" s="507">
        <v>1</v>
      </c>
      <c r="V120" s="508"/>
      <c r="W120" s="502"/>
      <c r="X120" s="505"/>
      <c r="Y120" s="512"/>
      <c r="Z120" s="506"/>
      <c r="AA120" s="505"/>
      <c r="AB120" s="512"/>
      <c r="AC120" s="506"/>
      <c r="AD120" s="505"/>
      <c r="AE120" s="512"/>
      <c r="AF120" s="506"/>
    </row>
    <row r="121" spans="1:62" ht="133.5" customHeight="1">
      <c r="A121" s="459" t="s">
        <v>461</v>
      </c>
      <c r="B121" s="455" t="s">
        <v>409</v>
      </c>
      <c r="C121" s="505"/>
      <c r="D121" s="506"/>
      <c r="E121" s="504"/>
      <c r="F121" s="507">
        <v>2</v>
      </c>
      <c r="G121" s="508"/>
      <c r="H121" s="502"/>
      <c r="I121" s="507">
        <v>1</v>
      </c>
      <c r="J121" s="508"/>
      <c r="K121" s="502"/>
      <c r="L121" s="507">
        <v>1</v>
      </c>
      <c r="M121" s="508"/>
      <c r="N121" s="502"/>
      <c r="O121" s="507">
        <v>1</v>
      </c>
      <c r="P121" s="508"/>
      <c r="Q121" s="502"/>
      <c r="R121" s="507">
        <v>1</v>
      </c>
      <c r="S121" s="508"/>
      <c r="T121" s="502"/>
      <c r="U121" s="507">
        <v>2</v>
      </c>
      <c r="V121" s="508"/>
      <c r="W121" s="502"/>
      <c r="X121" s="507">
        <v>1</v>
      </c>
      <c r="Y121" s="433"/>
      <c r="Z121" s="508"/>
      <c r="AA121" s="507">
        <v>1</v>
      </c>
      <c r="AB121" s="431"/>
      <c r="AC121" s="508"/>
      <c r="AD121" s="507">
        <v>1</v>
      </c>
      <c r="AE121" s="433"/>
      <c r="AF121" s="508"/>
    </row>
    <row r="122" spans="1:62" ht="84.75" customHeight="1">
      <c r="A122" s="459" t="s">
        <v>273</v>
      </c>
      <c r="B122" s="454" t="s">
        <v>68</v>
      </c>
      <c r="C122" s="507">
        <v>1</v>
      </c>
      <c r="D122" s="508"/>
      <c r="E122" s="502"/>
      <c r="F122" s="507">
        <v>1</v>
      </c>
      <c r="G122" s="508"/>
      <c r="H122" s="502"/>
      <c r="I122" s="503"/>
      <c r="J122" s="506"/>
      <c r="K122" s="504"/>
      <c r="L122" s="507">
        <v>1</v>
      </c>
      <c r="M122" s="508"/>
      <c r="N122" s="502"/>
      <c r="O122" s="505"/>
      <c r="P122" s="506"/>
      <c r="Q122" s="504"/>
      <c r="R122" s="505"/>
      <c r="S122" s="506"/>
      <c r="T122" s="504"/>
      <c r="U122" s="507">
        <v>1</v>
      </c>
      <c r="V122" s="508"/>
      <c r="W122" s="502"/>
      <c r="X122" s="507">
        <v>1</v>
      </c>
      <c r="Y122" s="433"/>
      <c r="Z122" s="508"/>
      <c r="AA122" s="505"/>
      <c r="AB122" s="512"/>
      <c r="AC122" s="506"/>
      <c r="AD122" s="507">
        <v>1</v>
      </c>
      <c r="AE122" s="433"/>
      <c r="AF122" s="508"/>
    </row>
    <row r="123" spans="1:62" ht="66.75" customHeight="1">
      <c r="A123" s="744" t="s">
        <v>285</v>
      </c>
      <c r="B123" s="454" t="s">
        <v>692</v>
      </c>
      <c r="C123" s="505"/>
      <c r="D123" s="506"/>
      <c r="E123" s="504"/>
      <c r="F123" s="507">
        <v>4</v>
      </c>
      <c r="G123" s="508"/>
      <c r="H123" s="502"/>
      <c r="I123" s="503"/>
      <c r="J123" s="506"/>
      <c r="K123" s="504"/>
      <c r="L123" s="504"/>
      <c r="M123" s="504"/>
      <c r="N123" s="504"/>
      <c r="O123" s="504"/>
      <c r="P123" s="505"/>
      <c r="Q123" s="504"/>
      <c r="R123" s="505"/>
      <c r="S123" s="506"/>
      <c r="T123" s="504"/>
      <c r="U123" s="505"/>
      <c r="V123" s="506"/>
      <c r="W123" s="504"/>
      <c r="X123" s="507">
        <v>4</v>
      </c>
      <c r="Y123" s="433"/>
      <c r="Z123" s="508"/>
      <c r="AA123" s="505"/>
      <c r="AB123" s="512"/>
      <c r="AC123" s="506"/>
      <c r="AD123" s="507">
        <v>4</v>
      </c>
      <c r="AE123" s="433"/>
      <c r="AF123" s="508"/>
    </row>
    <row r="124" spans="1:62" ht="84.75" customHeight="1">
      <c r="A124" s="640"/>
      <c r="B124" s="454" t="s">
        <v>693</v>
      </c>
      <c r="C124" s="505"/>
      <c r="D124" s="506"/>
      <c r="E124" s="504"/>
      <c r="F124" s="507">
        <v>4</v>
      </c>
      <c r="G124" s="508"/>
      <c r="H124" s="502"/>
      <c r="I124" s="503"/>
      <c r="J124" s="506"/>
      <c r="K124" s="504"/>
      <c r="L124" s="504"/>
      <c r="M124" s="504"/>
      <c r="N124" s="504"/>
      <c r="O124" s="505"/>
      <c r="P124" s="506"/>
      <c r="Q124" s="504"/>
      <c r="R124" s="505"/>
      <c r="S124" s="506"/>
      <c r="T124" s="504"/>
      <c r="U124" s="505"/>
      <c r="V124" s="506"/>
      <c r="W124" s="504"/>
      <c r="X124" s="507">
        <v>4</v>
      </c>
      <c r="Y124" s="433"/>
      <c r="Z124" s="508"/>
      <c r="AA124" s="505"/>
      <c r="AB124" s="512"/>
      <c r="AC124" s="506"/>
      <c r="AD124" s="507">
        <v>4</v>
      </c>
      <c r="AE124" s="433"/>
      <c r="AF124" s="508"/>
    </row>
    <row r="125" spans="1:62" ht="82.5" customHeight="1">
      <c r="A125" s="744" t="s">
        <v>375</v>
      </c>
      <c r="B125" s="452" t="s">
        <v>478</v>
      </c>
      <c r="C125" s="505"/>
      <c r="D125" s="506"/>
      <c r="E125" s="504"/>
      <c r="F125" s="507">
        <v>1</v>
      </c>
      <c r="G125" s="508"/>
      <c r="H125" s="502"/>
      <c r="I125" s="507">
        <v>1</v>
      </c>
      <c r="J125" s="508"/>
      <c r="K125" s="502"/>
      <c r="L125" s="505"/>
      <c r="M125" s="506"/>
      <c r="N125" s="504"/>
      <c r="O125" s="507">
        <v>1</v>
      </c>
      <c r="P125" s="508"/>
      <c r="Q125" s="502"/>
      <c r="R125" s="507">
        <v>1</v>
      </c>
      <c r="S125" s="508"/>
      <c r="T125" s="502"/>
      <c r="U125" s="505"/>
      <c r="V125" s="506"/>
      <c r="W125" s="504"/>
      <c r="X125" s="507">
        <v>1</v>
      </c>
      <c r="Y125" s="433"/>
      <c r="Z125" s="508"/>
      <c r="AA125" s="505"/>
      <c r="AB125" s="512"/>
      <c r="AC125" s="506"/>
      <c r="AD125" s="507">
        <v>1</v>
      </c>
      <c r="AE125" s="433"/>
      <c r="AF125" s="508"/>
    </row>
    <row r="126" spans="1:62" ht="62.25" customHeight="1">
      <c r="A126" s="639"/>
      <c r="B126" s="452" t="s">
        <v>479</v>
      </c>
      <c r="C126" s="505"/>
      <c r="D126" s="506"/>
      <c r="E126" s="504"/>
      <c r="F126" s="507">
        <v>1</v>
      </c>
      <c r="G126" s="508"/>
      <c r="H126" s="502"/>
      <c r="I126" s="507">
        <v>1</v>
      </c>
      <c r="J126" s="508"/>
      <c r="K126" s="502"/>
      <c r="L126" s="505"/>
      <c r="M126" s="506"/>
      <c r="N126" s="504"/>
      <c r="O126" s="507">
        <v>1</v>
      </c>
      <c r="P126" s="508"/>
      <c r="Q126" s="502"/>
      <c r="R126" s="507">
        <v>1</v>
      </c>
      <c r="S126" s="508"/>
      <c r="T126" s="502"/>
      <c r="U126" s="507">
        <v>1</v>
      </c>
      <c r="V126" s="508"/>
      <c r="W126" s="502"/>
      <c r="X126" s="507">
        <v>1</v>
      </c>
      <c r="Y126" s="433"/>
      <c r="Z126" s="508"/>
      <c r="AA126" s="507">
        <v>1</v>
      </c>
      <c r="AB126" s="433"/>
      <c r="AC126" s="508"/>
      <c r="AD126" s="507">
        <v>1</v>
      </c>
      <c r="AE126" s="433"/>
      <c r="AF126" s="508"/>
      <c r="AI126">
        <f>SUM(C132:AF145)</f>
        <v>73</v>
      </c>
    </row>
    <row r="127" spans="1:62" ht="54" customHeight="1">
      <c r="A127" s="639"/>
      <c r="B127" s="452" t="s">
        <v>480</v>
      </c>
      <c r="C127" s="505"/>
      <c r="D127" s="506"/>
      <c r="E127" s="504"/>
      <c r="F127" s="507">
        <v>1</v>
      </c>
      <c r="G127" s="508"/>
      <c r="H127" s="502"/>
      <c r="I127" s="507">
        <v>1</v>
      </c>
      <c r="J127" s="508"/>
      <c r="K127" s="502"/>
      <c r="L127" s="505"/>
      <c r="M127" s="506"/>
      <c r="N127" s="504"/>
      <c r="O127" s="507">
        <v>1</v>
      </c>
      <c r="P127" s="508"/>
      <c r="Q127" s="502"/>
      <c r="R127" s="507">
        <v>1</v>
      </c>
      <c r="S127" s="508"/>
      <c r="T127" s="502"/>
      <c r="U127" s="505"/>
      <c r="V127" s="506"/>
      <c r="W127" s="504"/>
      <c r="X127" s="507">
        <v>1</v>
      </c>
      <c r="Y127" s="433"/>
      <c r="Z127" s="508"/>
      <c r="AA127" s="507">
        <v>1</v>
      </c>
      <c r="AB127" s="433"/>
      <c r="AC127" s="508"/>
      <c r="AD127" s="507">
        <v>1</v>
      </c>
      <c r="AE127" s="433"/>
      <c r="AF127" s="508"/>
    </row>
    <row r="128" spans="1:62" ht="54" customHeight="1">
      <c r="A128" s="639"/>
      <c r="B128" s="452" t="s">
        <v>481</v>
      </c>
      <c r="C128" s="505"/>
      <c r="D128" s="506"/>
      <c r="E128" s="504"/>
      <c r="F128" s="507">
        <v>1</v>
      </c>
      <c r="G128" s="508"/>
      <c r="H128" s="502"/>
      <c r="I128" s="507">
        <v>1</v>
      </c>
      <c r="J128" s="508"/>
      <c r="K128" s="502"/>
      <c r="L128" s="505"/>
      <c r="M128" s="506"/>
      <c r="N128" s="504"/>
      <c r="O128" s="507">
        <v>1</v>
      </c>
      <c r="P128" s="508"/>
      <c r="Q128" s="502"/>
      <c r="R128" s="507">
        <v>1</v>
      </c>
      <c r="S128" s="508"/>
      <c r="T128" s="502"/>
      <c r="U128" s="505"/>
      <c r="V128" s="506"/>
      <c r="W128" s="504"/>
      <c r="X128" s="507">
        <v>1</v>
      </c>
      <c r="Y128" s="433"/>
      <c r="Z128" s="508"/>
      <c r="AA128" s="507">
        <v>1</v>
      </c>
      <c r="AB128" s="433"/>
      <c r="AC128" s="508"/>
      <c r="AD128" s="507">
        <v>1</v>
      </c>
      <c r="AE128" s="433"/>
      <c r="AF128" s="508"/>
      <c r="AN128" s="515"/>
      <c r="AO128" s="515"/>
      <c r="AP128" s="515"/>
      <c r="AQ128" s="515"/>
      <c r="AR128" s="515"/>
      <c r="AS128" s="515"/>
      <c r="AT128" s="515"/>
      <c r="AU128" s="515"/>
      <c r="AV128" s="515"/>
      <c r="AW128" s="515"/>
      <c r="AX128" s="515"/>
      <c r="AY128" s="515"/>
      <c r="AZ128" s="515"/>
      <c r="BA128" s="515"/>
      <c r="BB128" s="515"/>
      <c r="BC128" s="515"/>
      <c r="BD128" s="515"/>
      <c r="BE128" s="515"/>
      <c r="BF128" s="515"/>
      <c r="BG128" s="515"/>
      <c r="BH128" s="515"/>
      <c r="BI128" s="515"/>
      <c r="BJ128" s="515"/>
    </row>
    <row r="129" spans="1:35" ht="63.75" customHeight="1">
      <c r="A129" s="639"/>
      <c r="B129" s="457" t="s">
        <v>283</v>
      </c>
      <c r="C129" s="505"/>
      <c r="D129" s="506"/>
      <c r="E129" s="504"/>
      <c r="F129" s="507">
        <v>2</v>
      </c>
      <c r="G129" s="508"/>
      <c r="H129" s="502"/>
      <c r="I129" s="503"/>
      <c r="J129" s="506"/>
      <c r="K129" s="504"/>
      <c r="L129" s="505"/>
      <c r="M129" s="506"/>
      <c r="N129" s="504"/>
      <c r="O129" s="505"/>
      <c r="P129" s="506"/>
      <c r="Q129" s="504"/>
      <c r="R129" s="507">
        <v>1</v>
      </c>
      <c r="S129" s="508"/>
      <c r="T129" s="502"/>
      <c r="U129" s="507">
        <v>1</v>
      </c>
      <c r="V129" s="508"/>
      <c r="W129" s="502"/>
      <c r="X129" s="507">
        <v>1</v>
      </c>
      <c r="Y129" s="433"/>
      <c r="Z129" s="508"/>
      <c r="AA129" s="507">
        <v>1</v>
      </c>
      <c r="AB129" s="433"/>
      <c r="AC129" s="508"/>
      <c r="AD129" s="507">
        <v>1</v>
      </c>
      <c r="AE129" s="433"/>
      <c r="AF129" s="508"/>
    </row>
    <row r="130" spans="1:35" ht="64.5" customHeight="1">
      <c r="A130" s="639"/>
      <c r="B130" s="457" t="s">
        <v>206</v>
      </c>
      <c r="C130" s="505"/>
      <c r="D130" s="506"/>
      <c r="E130" s="504"/>
      <c r="F130" s="507">
        <v>2</v>
      </c>
      <c r="G130" s="508"/>
      <c r="H130" s="502"/>
      <c r="I130" s="503"/>
      <c r="J130" s="506"/>
      <c r="K130" s="504"/>
      <c r="L130" s="505"/>
      <c r="M130" s="506"/>
      <c r="N130" s="504"/>
      <c r="O130" s="505"/>
      <c r="P130" s="506"/>
      <c r="Q130" s="504"/>
      <c r="R130" s="507">
        <v>1</v>
      </c>
      <c r="S130" s="508"/>
      <c r="T130" s="502"/>
      <c r="U130" s="507">
        <v>1</v>
      </c>
      <c r="V130" s="508"/>
      <c r="W130" s="502"/>
      <c r="X130" s="507">
        <v>1</v>
      </c>
      <c r="Y130" s="433"/>
      <c r="Z130" s="508"/>
      <c r="AA130" s="507">
        <v>1</v>
      </c>
      <c r="AB130" s="433"/>
      <c r="AC130" s="508"/>
      <c r="AD130" s="507">
        <v>1</v>
      </c>
      <c r="AE130" s="433"/>
      <c r="AF130" s="508"/>
    </row>
    <row r="131" spans="1:35" ht="51.75" customHeight="1">
      <c r="A131" s="639"/>
      <c r="B131" s="455" t="s">
        <v>424</v>
      </c>
      <c r="C131" s="505"/>
      <c r="D131" s="506"/>
      <c r="E131" s="504"/>
      <c r="F131" s="507">
        <v>2</v>
      </c>
      <c r="G131" s="508"/>
      <c r="H131" s="502"/>
      <c r="I131" s="503"/>
      <c r="J131" s="506"/>
      <c r="K131" s="504"/>
      <c r="L131" s="505"/>
      <c r="M131" s="506"/>
      <c r="N131" s="504"/>
      <c r="O131" s="505"/>
      <c r="P131" s="506"/>
      <c r="Q131" s="504"/>
      <c r="R131" s="507">
        <v>1</v>
      </c>
      <c r="S131" s="508"/>
      <c r="T131" s="502"/>
      <c r="U131" s="507">
        <v>1</v>
      </c>
      <c r="V131" s="508"/>
      <c r="W131" s="502"/>
      <c r="X131" s="507">
        <v>1</v>
      </c>
      <c r="Y131" s="433"/>
      <c r="Z131" s="508"/>
      <c r="AA131" s="507">
        <v>1</v>
      </c>
      <c r="AB131" s="433"/>
      <c r="AC131" s="508"/>
      <c r="AD131" s="507">
        <v>1</v>
      </c>
      <c r="AE131" s="433"/>
      <c r="AF131" s="508"/>
    </row>
    <row r="132" spans="1:35" ht="64.5" customHeight="1">
      <c r="A132" s="639"/>
      <c r="B132" s="455" t="s">
        <v>25</v>
      </c>
      <c r="C132" s="507">
        <v>1</v>
      </c>
      <c r="D132" s="508"/>
      <c r="E132" s="502"/>
      <c r="F132" s="507">
        <v>1</v>
      </c>
      <c r="G132" s="508"/>
      <c r="H132" s="502"/>
      <c r="I132" s="507">
        <v>1</v>
      </c>
      <c r="J132" s="508"/>
      <c r="K132" s="502"/>
      <c r="L132" s="505"/>
      <c r="M132" s="506"/>
      <c r="N132" s="504"/>
      <c r="O132" s="507">
        <v>1</v>
      </c>
      <c r="P132" s="508"/>
      <c r="Q132" s="502"/>
      <c r="R132" s="507">
        <v>1</v>
      </c>
      <c r="S132" s="508"/>
      <c r="T132" s="502"/>
      <c r="U132" s="507">
        <v>1</v>
      </c>
      <c r="V132" s="508"/>
      <c r="W132" s="502"/>
      <c r="X132" s="507">
        <v>1</v>
      </c>
      <c r="Y132" s="433"/>
      <c r="Z132" s="508"/>
      <c r="AA132" s="505"/>
      <c r="AB132" s="512"/>
      <c r="AC132" s="506"/>
      <c r="AD132" s="507">
        <v>1</v>
      </c>
      <c r="AE132" s="433"/>
      <c r="AF132" s="508"/>
    </row>
    <row r="133" spans="1:35" ht="79.5" customHeight="1">
      <c r="A133" s="639"/>
      <c r="B133" s="455" t="s">
        <v>24</v>
      </c>
      <c r="C133" s="507">
        <v>1</v>
      </c>
      <c r="D133" s="508"/>
      <c r="E133" s="502"/>
      <c r="F133" s="507">
        <v>1</v>
      </c>
      <c r="G133" s="508"/>
      <c r="H133" s="502"/>
      <c r="I133" s="507">
        <v>1</v>
      </c>
      <c r="J133" s="508"/>
      <c r="K133" s="502"/>
      <c r="L133" s="505"/>
      <c r="M133" s="506"/>
      <c r="N133" s="504"/>
      <c r="O133" s="507">
        <v>1</v>
      </c>
      <c r="P133" s="508"/>
      <c r="Q133" s="502"/>
      <c r="R133" s="507">
        <v>1</v>
      </c>
      <c r="S133" s="508"/>
      <c r="T133" s="502"/>
      <c r="U133" s="507">
        <v>1</v>
      </c>
      <c r="V133" s="508"/>
      <c r="W133" s="502"/>
      <c r="X133" s="507">
        <v>1</v>
      </c>
      <c r="Y133" s="433"/>
      <c r="Z133" s="508"/>
      <c r="AA133" s="505"/>
      <c r="AB133" s="512"/>
      <c r="AC133" s="506"/>
      <c r="AD133" s="507">
        <v>1</v>
      </c>
      <c r="AE133" s="433"/>
      <c r="AF133" s="508"/>
    </row>
    <row r="134" spans="1:35" ht="51.75" customHeight="1">
      <c r="A134" s="639"/>
      <c r="B134" s="454" t="s">
        <v>22</v>
      </c>
      <c r="C134" s="507">
        <v>1</v>
      </c>
      <c r="D134" s="508"/>
      <c r="E134" s="502"/>
      <c r="F134" s="507">
        <v>1</v>
      </c>
      <c r="G134" s="508"/>
      <c r="H134" s="502"/>
      <c r="I134" s="507">
        <v>1</v>
      </c>
      <c r="J134" s="508"/>
      <c r="K134" s="502"/>
      <c r="L134" s="505"/>
      <c r="M134" s="506"/>
      <c r="N134" s="504"/>
      <c r="O134" s="507">
        <v>1</v>
      </c>
      <c r="P134" s="508"/>
      <c r="Q134" s="502"/>
      <c r="R134" s="507">
        <v>1</v>
      </c>
      <c r="S134" s="508"/>
      <c r="T134" s="502"/>
      <c r="U134" s="505"/>
      <c r="V134" s="506"/>
      <c r="W134" s="504"/>
      <c r="X134" s="507">
        <v>1</v>
      </c>
      <c r="Y134" s="433"/>
      <c r="Z134" s="508"/>
      <c r="AA134" s="505"/>
      <c r="AB134" s="512"/>
      <c r="AC134" s="506"/>
      <c r="AD134" s="507">
        <v>1</v>
      </c>
      <c r="AE134" s="433"/>
      <c r="AF134" s="508"/>
    </row>
    <row r="135" spans="1:35" ht="63" customHeight="1">
      <c r="A135" s="639"/>
      <c r="B135" s="454" t="s">
        <v>23</v>
      </c>
      <c r="C135" s="507">
        <v>1</v>
      </c>
      <c r="D135" s="508"/>
      <c r="E135" s="502"/>
      <c r="F135" s="507">
        <v>1</v>
      </c>
      <c r="G135" s="508"/>
      <c r="H135" s="502"/>
      <c r="I135" s="507">
        <v>1</v>
      </c>
      <c r="J135" s="508"/>
      <c r="K135" s="502"/>
      <c r="L135" s="505"/>
      <c r="M135" s="506"/>
      <c r="N135" s="504"/>
      <c r="O135" s="507">
        <v>1</v>
      </c>
      <c r="P135" s="508"/>
      <c r="Q135" s="508"/>
      <c r="R135" s="507">
        <v>1</v>
      </c>
      <c r="S135" s="508"/>
      <c r="T135" s="502"/>
      <c r="U135" s="507">
        <v>1</v>
      </c>
      <c r="V135" s="508"/>
      <c r="W135" s="502"/>
      <c r="X135" s="507">
        <v>1</v>
      </c>
      <c r="Y135" s="433"/>
      <c r="Z135" s="508"/>
      <c r="AA135" s="507">
        <v>1</v>
      </c>
      <c r="AB135" s="433"/>
      <c r="AC135" s="508"/>
      <c r="AD135" s="507">
        <v>1</v>
      </c>
      <c r="AE135" s="433"/>
      <c r="AF135" s="508"/>
    </row>
    <row r="136" spans="1:35" ht="69" customHeight="1">
      <c r="A136" s="639"/>
      <c r="B136" s="455" t="s">
        <v>207</v>
      </c>
      <c r="C136" s="507">
        <v>1</v>
      </c>
      <c r="D136" s="508"/>
      <c r="E136" s="502"/>
      <c r="F136" s="507">
        <v>1</v>
      </c>
      <c r="G136" s="508"/>
      <c r="H136" s="502"/>
      <c r="I136" s="503"/>
      <c r="J136" s="506"/>
      <c r="K136" s="504"/>
      <c r="L136" s="505"/>
      <c r="M136" s="506"/>
      <c r="N136" s="504"/>
      <c r="O136" s="505"/>
      <c r="P136" s="506"/>
      <c r="Q136" s="504"/>
      <c r="R136" s="507">
        <v>1</v>
      </c>
      <c r="S136" s="508"/>
      <c r="T136" s="502"/>
      <c r="U136" s="507">
        <v>1</v>
      </c>
      <c r="V136" s="508"/>
      <c r="W136" s="502"/>
      <c r="X136" s="505"/>
      <c r="Y136" s="512"/>
      <c r="Z136" s="506"/>
      <c r="AA136" s="505"/>
      <c r="AB136" s="512"/>
      <c r="AC136" s="506"/>
      <c r="AD136" s="505"/>
      <c r="AE136" s="512"/>
      <c r="AF136" s="506"/>
    </row>
    <row r="137" spans="1:35" ht="66" customHeight="1">
      <c r="A137" s="639"/>
      <c r="B137" s="455" t="s">
        <v>208</v>
      </c>
      <c r="C137" s="505"/>
      <c r="D137" s="506"/>
      <c r="E137" s="504"/>
      <c r="F137" s="507">
        <v>1</v>
      </c>
      <c r="G137" s="508"/>
      <c r="H137" s="502"/>
      <c r="I137" s="507">
        <v>1</v>
      </c>
      <c r="J137" s="508"/>
      <c r="K137" s="508"/>
      <c r="L137" s="505"/>
      <c r="M137" s="506"/>
      <c r="N137" s="504"/>
      <c r="O137" s="505"/>
      <c r="P137" s="506"/>
      <c r="Q137" s="504"/>
      <c r="R137" s="507">
        <v>1</v>
      </c>
      <c r="S137" s="508"/>
      <c r="T137" s="502"/>
      <c r="U137" s="507">
        <v>1</v>
      </c>
      <c r="V137" s="508"/>
      <c r="W137" s="502"/>
      <c r="X137" s="505"/>
      <c r="Y137" s="512"/>
      <c r="Z137" s="506"/>
      <c r="AA137" s="505"/>
      <c r="AB137" s="512"/>
      <c r="AC137" s="506"/>
      <c r="AD137" s="505"/>
      <c r="AE137" s="512"/>
      <c r="AF137" s="506"/>
    </row>
    <row r="138" spans="1:35" ht="69.75" customHeight="1">
      <c r="A138" s="639"/>
      <c r="B138" s="455" t="s">
        <v>209</v>
      </c>
      <c r="C138" s="505"/>
      <c r="D138" s="506"/>
      <c r="E138" s="504"/>
      <c r="F138" s="507">
        <v>1</v>
      </c>
      <c r="G138" s="508"/>
      <c r="H138" s="502"/>
      <c r="I138" s="507">
        <v>1</v>
      </c>
      <c r="J138" s="508"/>
      <c r="K138" s="502"/>
      <c r="L138" s="505"/>
      <c r="M138" s="506"/>
      <c r="N138" s="504"/>
      <c r="O138" s="505"/>
      <c r="P138" s="506"/>
      <c r="Q138" s="504"/>
      <c r="R138" s="507">
        <v>1</v>
      </c>
      <c r="S138" s="508"/>
      <c r="T138" s="502"/>
      <c r="U138" s="507">
        <v>1</v>
      </c>
      <c r="V138" s="508"/>
      <c r="W138" s="502"/>
      <c r="X138" s="505"/>
      <c r="Y138" s="512"/>
      <c r="Z138" s="506"/>
      <c r="AA138" s="505"/>
      <c r="AB138" s="512"/>
      <c r="AC138" s="506"/>
      <c r="AD138" s="505"/>
      <c r="AE138" s="512"/>
      <c r="AF138" s="506"/>
    </row>
    <row r="139" spans="1:35" ht="52.5" customHeight="1">
      <c r="A139" s="639"/>
      <c r="B139" s="454" t="s">
        <v>20</v>
      </c>
      <c r="C139" s="505"/>
      <c r="D139" s="506"/>
      <c r="E139" s="504"/>
      <c r="F139" s="507">
        <v>2</v>
      </c>
      <c r="G139" s="508"/>
      <c r="H139" s="502"/>
      <c r="I139" s="507">
        <v>1</v>
      </c>
      <c r="J139" s="508"/>
      <c r="K139" s="502"/>
      <c r="L139" s="507">
        <v>1</v>
      </c>
      <c r="M139" s="508"/>
      <c r="N139" s="502"/>
      <c r="O139" s="507">
        <v>1</v>
      </c>
      <c r="P139" s="508"/>
      <c r="Q139" s="502"/>
      <c r="R139" s="505"/>
      <c r="S139" s="506"/>
      <c r="T139" s="504"/>
      <c r="U139" s="505"/>
      <c r="V139" s="506"/>
      <c r="W139" s="504"/>
      <c r="X139" s="507">
        <v>1</v>
      </c>
      <c r="Y139" s="433"/>
      <c r="Z139" s="508"/>
      <c r="AA139" s="507">
        <v>1</v>
      </c>
      <c r="AB139" s="433"/>
      <c r="AC139" s="508"/>
      <c r="AD139" s="507">
        <v>1</v>
      </c>
      <c r="AE139" s="433"/>
      <c r="AF139" s="508"/>
    </row>
    <row r="140" spans="1:35" ht="96.75" customHeight="1">
      <c r="A140" s="639"/>
      <c r="B140" s="454" t="s">
        <v>993</v>
      </c>
      <c r="C140" s="505"/>
      <c r="D140" s="506"/>
      <c r="E140" s="504"/>
      <c r="F140" s="507">
        <v>2</v>
      </c>
      <c r="G140" s="508"/>
      <c r="H140" s="502"/>
      <c r="I140" s="503"/>
      <c r="J140" s="506"/>
      <c r="K140" s="504"/>
      <c r="L140" s="505"/>
      <c r="M140" s="506"/>
      <c r="N140" s="504"/>
      <c r="O140" s="505"/>
      <c r="P140" s="506"/>
      <c r="Q140" s="504"/>
      <c r="R140" s="505"/>
      <c r="S140" s="506"/>
      <c r="T140" s="504"/>
      <c r="U140" s="505"/>
      <c r="V140" s="506"/>
      <c r="W140" s="504"/>
      <c r="X140" s="505"/>
      <c r="Y140" s="512"/>
      <c r="Z140" s="506"/>
      <c r="AA140" s="505"/>
      <c r="AB140" s="512"/>
      <c r="AC140" s="506"/>
      <c r="AD140" s="505"/>
      <c r="AE140" s="512"/>
      <c r="AF140" s="506"/>
    </row>
    <row r="141" spans="1:35" ht="51" customHeight="1">
      <c r="A141" s="639"/>
      <c r="B141" s="452" t="s">
        <v>48</v>
      </c>
      <c r="C141" s="505"/>
      <c r="D141" s="506"/>
      <c r="E141" s="504"/>
      <c r="F141" s="507">
        <v>1</v>
      </c>
      <c r="G141" s="508"/>
      <c r="H141" s="502"/>
      <c r="I141" s="503"/>
      <c r="J141" s="506"/>
      <c r="K141" s="504"/>
      <c r="L141" s="505"/>
      <c r="M141" s="506"/>
      <c r="N141" s="504"/>
      <c r="O141" s="504"/>
      <c r="P141" s="504"/>
      <c r="Q141" s="504"/>
      <c r="R141" s="504"/>
      <c r="S141" s="504"/>
      <c r="T141" s="504"/>
      <c r="U141" s="507">
        <v>1</v>
      </c>
      <c r="V141" s="508"/>
      <c r="W141" s="502"/>
      <c r="X141" s="505"/>
      <c r="Y141" s="512"/>
      <c r="Z141" s="506"/>
      <c r="AA141" s="505"/>
      <c r="AB141" s="512"/>
      <c r="AC141" s="506"/>
      <c r="AD141" s="505"/>
      <c r="AE141" s="512"/>
      <c r="AF141" s="506"/>
      <c r="AI141" s="43"/>
    </row>
    <row r="142" spans="1:35" ht="63">
      <c r="A142" s="639"/>
      <c r="B142" s="455" t="s">
        <v>695</v>
      </c>
      <c r="C142" s="505"/>
      <c r="D142" s="506"/>
      <c r="E142" s="504"/>
      <c r="F142" s="507">
        <v>1</v>
      </c>
      <c r="G142" s="508"/>
      <c r="H142" s="502"/>
      <c r="I142" s="507">
        <v>1</v>
      </c>
      <c r="J142" s="508"/>
      <c r="K142" s="502"/>
      <c r="L142" s="505"/>
      <c r="M142" s="506"/>
      <c r="N142" s="504"/>
      <c r="O142" s="505"/>
      <c r="P142" s="506"/>
      <c r="Q142" s="504"/>
      <c r="R142" s="505"/>
      <c r="S142" s="506"/>
      <c r="T142" s="504"/>
      <c r="U142" s="507">
        <v>1</v>
      </c>
      <c r="V142" s="508"/>
      <c r="W142" s="502"/>
      <c r="X142" s="505"/>
      <c r="Y142" s="512"/>
      <c r="Z142" s="506"/>
      <c r="AA142" s="505"/>
      <c r="AB142" s="512"/>
      <c r="AC142" s="506"/>
      <c r="AD142" s="505"/>
      <c r="AE142" s="512"/>
      <c r="AF142" s="506"/>
    </row>
    <row r="143" spans="1:35" ht="78.75">
      <c r="A143" s="639"/>
      <c r="B143" s="455" t="s">
        <v>459</v>
      </c>
      <c r="C143" s="505"/>
      <c r="D143" s="506"/>
      <c r="E143" s="504"/>
      <c r="F143" s="507">
        <v>1</v>
      </c>
      <c r="G143" s="508"/>
      <c r="H143" s="502"/>
      <c r="I143" s="505"/>
      <c r="J143" s="506"/>
      <c r="K143" s="504"/>
      <c r="L143" s="505"/>
      <c r="M143" s="506"/>
      <c r="N143" s="504"/>
      <c r="O143" s="505"/>
      <c r="P143" s="506"/>
      <c r="Q143" s="504"/>
      <c r="R143" s="505"/>
      <c r="S143" s="506"/>
      <c r="T143" s="504"/>
      <c r="U143" s="507">
        <v>1</v>
      </c>
      <c r="V143" s="508"/>
      <c r="W143" s="502"/>
      <c r="X143" s="505"/>
      <c r="Y143" s="512"/>
      <c r="Z143" s="506"/>
      <c r="AA143" s="505"/>
      <c r="AB143" s="512"/>
      <c r="AC143" s="506"/>
      <c r="AD143" s="505"/>
      <c r="AE143" s="512"/>
      <c r="AF143" s="506"/>
    </row>
    <row r="144" spans="1:35" ht="47.25">
      <c r="A144" s="639"/>
      <c r="B144" s="455" t="s">
        <v>846</v>
      </c>
      <c r="C144" s="505"/>
      <c r="D144" s="506"/>
      <c r="E144" s="504"/>
      <c r="F144" s="507">
        <v>1</v>
      </c>
      <c r="G144" s="508"/>
      <c r="H144" s="502"/>
      <c r="I144" s="505"/>
      <c r="J144" s="506"/>
      <c r="K144" s="504"/>
      <c r="L144" s="505"/>
      <c r="M144" s="506"/>
      <c r="N144" s="504"/>
      <c r="O144" s="505"/>
      <c r="P144" s="506"/>
      <c r="Q144" s="504"/>
      <c r="R144" s="505"/>
      <c r="S144" s="506"/>
      <c r="T144" s="504"/>
      <c r="U144" s="507">
        <v>1</v>
      </c>
      <c r="V144" s="508"/>
      <c r="W144" s="502"/>
      <c r="X144" s="505"/>
      <c r="Y144" s="512"/>
      <c r="Z144" s="506"/>
      <c r="AA144" s="505"/>
      <c r="AB144" s="512"/>
      <c r="AC144" s="506"/>
      <c r="AD144" s="505"/>
      <c r="AE144" s="512"/>
      <c r="AF144" s="506"/>
    </row>
    <row r="145" spans="1:35" ht="78" customHeight="1">
      <c r="A145" s="640"/>
      <c r="B145" s="455" t="s">
        <v>431</v>
      </c>
      <c r="C145" s="507">
        <v>1</v>
      </c>
      <c r="D145" s="508"/>
      <c r="E145" s="502"/>
      <c r="F145" s="507">
        <v>1</v>
      </c>
      <c r="G145" s="508"/>
      <c r="H145" s="502"/>
      <c r="I145" s="507">
        <v>1</v>
      </c>
      <c r="J145" s="508"/>
      <c r="K145" s="502"/>
      <c r="L145" s="507">
        <v>1</v>
      </c>
      <c r="M145" s="508"/>
      <c r="N145" s="502"/>
      <c r="O145" s="507">
        <v>1</v>
      </c>
      <c r="P145" s="508"/>
      <c r="Q145" s="502"/>
      <c r="R145" s="507">
        <v>1</v>
      </c>
      <c r="S145" s="508"/>
      <c r="T145" s="502"/>
      <c r="U145" s="507">
        <v>1</v>
      </c>
      <c r="V145" s="508"/>
      <c r="W145" s="502"/>
      <c r="X145" s="507">
        <v>1</v>
      </c>
      <c r="Y145" s="433"/>
      <c r="Z145" s="508"/>
      <c r="AA145" s="507">
        <v>1</v>
      </c>
      <c r="AB145" s="433"/>
      <c r="AC145" s="508"/>
      <c r="AD145" s="507">
        <v>1</v>
      </c>
      <c r="AE145" s="433"/>
      <c r="AF145" s="508"/>
    </row>
    <row r="146" spans="1:35" ht="62.25" customHeight="1">
      <c r="A146" s="744" t="s">
        <v>524</v>
      </c>
      <c r="B146" s="456" t="s">
        <v>992</v>
      </c>
      <c r="C146" s="505"/>
      <c r="D146" s="506"/>
      <c r="E146" s="504"/>
      <c r="F146" s="505"/>
      <c r="G146" s="506"/>
      <c r="H146" s="504"/>
      <c r="I146" s="505"/>
      <c r="J146" s="506"/>
      <c r="K146" s="504"/>
      <c r="L146" s="505"/>
      <c r="M146" s="506"/>
      <c r="N146" s="504"/>
      <c r="O146" s="505"/>
      <c r="P146" s="506"/>
      <c r="Q146" s="504"/>
      <c r="R146" s="507">
        <v>1</v>
      </c>
      <c r="S146" s="508"/>
      <c r="T146" s="502"/>
      <c r="U146" s="507">
        <v>1</v>
      </c>
      <c r="V146" s="508"/>
      <c r="W146" s="502"/>
      <c r="X146" s="505"/>
      <c r="Y146" s="512"/>
      <c r="Z146" s="506"/>
      <c r="AA146" s="507">
        <v>1</v>
      </c>
      <c r="AB146" s="431"/>
      <c r="AC146" s="508"/>
      <c r="AD146" s="505"/>
      <c r="AE146" s="512"/>
      <c r="AF146" s="506"/>
    </row>
    <row r="147" spans="1:35" ht="76.5" customHeight="1">
      <c r="A147" s="639"/>
      <c r="B147" s="460" t="s">
        <v>522</v>
      </c>
      <c r="C147" s="507">
        <v>2</v>
      </c>
      <c r="D147" s="508"/>
      <c r="E147" s="502"/>
      <c r="F147" s="505"/>
      <c r="G147" s="506"/>
      <c r="H147" s="504"/>
      <c r="I147" s="503"/>
      <c r="J147" s="506"/>
      <c r="K147" s="504"/>
      <c r="L147" s="505"/>
      <c r="M147" s="506"/>
      <c r="N147" s="504"/>
      <c r="O147" s="505"/>
      <c r="P147" s="506"/>
      <c r="Q147" s="504"/>
      <c r="R147" s="505"/>
      <c r="S147" s="506"/>
      <c r="T147" s="504"/>
      <c r="U147" s="505"/>
      <c r="V147" s="506"/>
      <c r="W147" s="504"/>
      <c r="X147" s="505"/>
      <c r="Y147" s="512"/>
      <c r="Z147" s="506"/>
      <c r="AA147" s="505"/>
      <c r="AB147" s="512"/>
      <c r="AC147" s="506"/>
      <c r="AD147" s="507">
        <v>1</v>
      </c>
      <c r="AE147" s="433"/>
      <c r="AF147" s="508"/>
    </row>
    <row r="148" spans="1:35" ht="73.5" customHeight="1">
      <c r="A148" s="640"/>
      <c r="B148" s="460" t="s">
        <v>523</v>
      </c>
      <c r="C148" s="507">
        <v>2</v>
      </c>
      <c r="D148" s="508"/>
      <c r="E148" s="502"/>
      <c r="F148" s="505"/>
      <c r="G148" s="506"/>
      <c r="H148" s="504"/>
      <c r="I148" s="503"/>
      <c r="J148" s="506"/>
      <c r="K148" s="504"/>
      <c r="L148" s="507">
        <v>2</v>
      </c>
      <c r="M148" s="508"/>
      <c r="N148" s="502"/>
      <c r="O148" s="507">
        <v>2</v>
      </c>
      <c r="P148" s="508"/>
      <c r="Q148" s="502"/>
      <c r="R148" s="505"/>
      <c r="S148" s="506"/>
      <c r="T148" s="504"/>
      <c r="U148" s="505"/>
      <c r="V148" s="506"/>
      <c r="W148" s="504"/>
      <c r="X148" s="505"/>
      <c r="Y148" s="512"/>
      <c r="Z148" s="506"/>
      <c r="AA148" s="505"/>
      <c r="AB148" s="512"/>
      <c r="AC148" s="506"/>
      <c r="AD148" s="507">
        <v>1</v>
      </c>
      <c r="AE148" s="433"/>
      <c r="AF148" s="508"/>
    </row>
    <row r="149" spans="1:35" ht="71.25" customHeight="1">
      <c r="A149" s="773" t="s">
        <v>525</v>
      </c>
      <c r="B149" s="454" t="s">
        <v>8</v>
      </c>
      <c r="C149" s="507">
        <v>2</v>
      </c>
      <c r="D149" s="508"/>
      <c r="E149" s="502"/>
      <c r="F149" s="507">
        <v>20</v>
      </c>
      <c r="G149" s="508"/>
      <c r="H149" s="502"/>
      <c r="I149" s="507">
        <v>6</v>
      </c>
      <c r="J149" s="508"/>
      <c r="K149" s="502"/>
      <c r="L149" s="507">
        <v>2</v>
      </c>
      <c r="M149" s="508"/>
      <c r="N149" s="502"/>
      <c r="O149" s="507">
        <v>2</v>
      </c>
      <c r="P149" s="508"/>
      <c r="Q149" s="502"/>
      <c r="R149" s="507">
        <v>4</v>
      </c>
      <c r="S149" s="508"/>
      <c r="T149" s="502"/>
      <c r="U149" s="507">
        <v>10</v>
      </c>
      <c r="V149" s="508"/>
      <c r="W149" s="502"/>
      <c r="X149" s="507">
        <v>6</v>
      </c>
      <c r="Y149" s="433"/>
      <c r="Z149" s="508"/>
      <c r="AA149" s="507">
        <v>3</v>
      </c>
      <c r="AB149" s="433"/>
      <c r="AC149" s="508"/>
      <c r="AD149" s="507">
        <v>1</v>
      </c>
      <c r="AE149" s="433"/>
      <c r="AF149" s="508"/>
      <c r="AI149">
        <f>SUM(C149:AF150)</f>
        <v>69</v>
      </c>
    </row>
    <row r="150" spans="1:35" ht="61.5" customHeight="1">
      <c r="A150" s="773"/>
      <c r="B150" s="454" t="s">
        <v>9</v>
      </c>
      <c r="C150" s="507">
        <v>1</v>
      </c>
      <c r="D150" s="508"/>
      <c r="E150" s="502"/>
      <c r="F150" s="505"/>
      <c r="G150" s="506"/>
      <c r="H150" s="504"/>
      <c r="I150" s="503"/>
      <c r="J150" s="506"/>
      <c r="K150" s="504"/>
      <c r="L150" s="507">
        <v>1</v>
      </c>
      <c r="M150" s="508"/>
      <c r="N150" s="502"/>
      <c r="O150" s="507">
        <v>1</v>
      </c>
      <c r="P150" s="508"/>
      <c r="Q150" s="502"/>
      <c r="R150" s="507">
        <v>2</v>
      </c>
      <c r="S150" s="508"/>
      <c r="T150" s="502"/>
      <c r="U150" s="507">
        <v>4</v>
      </c>
      <c r="V150" s="508"/>
      <c r="W150" s="502"/>
      <c r="X150" s="507">
        <v>2</v>
      </c>
      <c r="Y150" s="431"/>
      <c r="Z150" s="508"/>
      <c r="AA150" s="507">
        <v>1</v>
      </c>
      <c r="AB150" s="433"/>
      <c r="AC150" s="508"/>
      <c r="AD150" s="507">
        <v>1</v>
      </c>
      <c r="AE150" s="433"/>
      <c r="AF150" s="508"/>
      <c r="AI150">
        <f>SUM(C149:AF150)</f>
        <v>69</v>
      </c>
    </row>
    <row r="151" spans="1:35" ht="63" customHeight="1">
      <c r="A151" s="773" t="s">
        <v>295</v>
      </c>
      <c r="B151" s="454" t="s">
        <v>10</v>
      </c>
      <c r="C151" s="507">
        <v>1</v>
      </c>
      <c r="D151" s="508"/>
      <c r="E151" s="502"/>
      <c r="F151" s="507">
        <v>15</v>
      </c>
      <c r="G151" s="508"/>
      <c r="H151" s="502"/>
      <c r="I151" s="505"/>
      <c r="J151" s="506"/>
      <c r="K151" s="504"/>
      <c r="L151" s="507">
        <v>1</v>
      </c>
      <c r="M151" s="508"/>
      <c r="N151" s="502"/>
      <c r="O151" s="507">
        <v>1</v>
      </c>
      <c r="P151" s="508"/>
      <c r="Q151" s="502"/>
      <c r="R151" s="507">
        <v>2</v>
      </c>
      <c r="S151" s="508"/>
      <c r="T151" s="502"/>
      <c r="U151" s="507">
        <v>4</v>
      </c>
      <c r="V151" s="508"/>
      <c r="W151" s="502"/>
      <c r="X151" s="505"/>
      <c r="Y151" s="512"/>
      <c r="Z151" s="506"/>
      <c r="AA151" s="507">
        <v>1</v>
      </c>
      <c r="AB151" s="433"/>
      <c r="AC151" s="508"/>
      <c r="AD151" s="507">
        <v>1</v>
      </c>
      <c r="AE151" s="433"/>
      <c r="AF151" s="508"/>
      <c r="AI151">
        <f>SUM(C151:AF152)</f>
        <v>52</v>
      </c>
    </row>
    <row r="152" spans="1:35" ht="62.25" customHeight="1" thickBot="1">
      <c r="A152" s="744"/>
      <c r="B152" s="461" t="s">
        <v>11</v>
      </c>
      <c r="C152" s="507">
        <v>1</v>
      </c>
      <c r="D152" s="508"/>
      <c r="E152" s="502"/>
      <c r="F152" s="507">
        <v>15</v>
      </c>
      <c r="G152" s="508"/>
      <c r="H152" s="502"/>
      <c r="I152" s="505"/>
      <c r="J152" s="506"/>
      <c r="K152" s="504"/>
      <c r="L152" s="507">
        <v>1</v>
      </c>
      <c r="M152" s="508"/>
      <c r="N152" s="502"/>
      <c r="O152" s="507">
        <v>1</v>
      </c>
      <c r="P152" s="508"/>
      <c r="Q152" s="502"/>
      <c r="R152" s="507">
        <v>2</v>
      </c>
      <c r="S152" s="508"/>
      <c r="T152" s="502"/>
      <c r="U152" s="507">
        <v>4</v>
      </c>
      <c r="V152" s="508"/>
      <c r="W152" s="502"/>
      <c r="X152" s="505"/>
      <c r="Y152" s="513"/>
      <c r="Z152" s="506"/>
      <c r="AA152" s="507">
        <v>1</v>
      </c>
      <c r="AB152" s="435"/>
      <c r="AC152" s="508"/>
      <c r="AD152" s="507">
        <v>1</v>
      </c>
      <c r="AE152" s="435"/>
      <c r="AF152" s="508"/>
    </row>
    <row r="153" spans="1:35" ht="26.25" customHeight="1" thickBot="1">
      <c r="A153" s="774" t="s">
        <v>741</v>
      </c>
      <c r="B153" s="775"/>
      <c r="C153" s="558">
        <f>SUM(C21:C152)</f>
        <v>95</v>
      </c>
      <c r="D153" s="555">
        <f>SUM(D21:D152)</f>
        <v>0</v>
      </c>
      <c r="E153" s="555">
        <f>SUM(E21:E152)</f>
        <v>0</v>
      </c>
      <c r="F153" s="558">
        <f>SUM(F21:F152)</f>
        <v>1033</v>
      </c>
      <c r="G153" s="555">
        <f t="shared" ref="G153:AF153" si="0">SUM(G21:G152)</f>
        <v>0</v>
      </c>
      <c r="H153" s="555">
        <f t="shared" si="0"/>
        <v>0</v>
      </c>
      <c r="I153" s="558">
        <f>SUM(I21:I152)</f>
        <v>63</v>
      </c>
      <c r="J153" s="555">
        <f t="shared" si="0"/>
        <v>0</v>
      </c>
      <c r="K153" s="555">
        <f t="shared" si="0"/>
        <v>0</v>
      </c>
      <c r="L153" s="558">
        <f>SUM(L21:L152)</f>
        <v>108</v>
      </c>
      <c r="M153" s="555">
        <f t="shared" si="0"/>
        <v>0</v>
      </c>
      <c r="N153" s="555">
        <f t="shared" si="0"/>
        <v>0</v>
      </c>
      <c r="O153" s="558">
        <f>SUM(O21:O152)</f>
        <v>93</v>
      </c>
      <c r="P153" s="555">
        <f t="shared" si="0"/>
        <v>0</v>
      </c>
      <c r="Q153" s="555">
        <f t="shared" si="0"/>
        <v>0</v>
      </c>
      <c r="R153" s="559">
        <f>SUM(R21:R152)</f>
        <v>105</v>
      </c>
      <c r="S153" s="556">
        <f t="shared" si="0"/>
        <v>0</v>
      </c>
      <c r="T153" s="556">
        <f t="shared" si="0"/>
        <v>0</v>
      </c>
      <c r="U153" s="559">
        <f>SUM(U21:U152)</f>
        <v>169</v>
      </c>
      <c r="V153" s="556">
        <f t="shared" si="0"/>
        <v>0</v>
      </c>
      <c r="W153" s="556">
        <f t="shared" si="0"/>
        <v>0</v>
      </c>
      <c r="X153" s="560">
        <f>SUM(X21:X152)</f>
        <v>88</v>
      </c>
      <c r="Y153" s="557">
        <f t="shared" si="0"/>
        <v>0</v>
      </c>
      <c r="Z153" s="557">
        <f t="shared" si="0"/>
        <v>0</v>
      </c>
      <c r="AA153" s="560">
        <f>SUM(AA21:AA152)</f>
        <v>46</v>
      </c>
      <c r="AB153" s="557">
        <f t="shared" si="0"/>
        <v>0</v>
      </c>
      <c r="AC153" s="557">
        <f t="shared" si="0"/>
        <v>0</v>
      </c>
      <c r="AD153" s="560">
        <f>SUM(AD21:AD152)</f>
        <v>105</v>
      </c>
      <c r="AE153" s="557">
        <f t="shared" si="0"/>
        <v>0</v>
      </c>
      <c r="AF153" s="557">
        <f t="shared" si="0"/>
        <v>0</v>
      </c>
      <c r="AI153" s="169"/>
    </row>
    <row r="154" spans="1:35" ht="32.25" customHeight="1" thickBot="1">
      <c r="A154" s="44"/>
      <c r="B154" s="778" t="s">
        <v>742</v>
      </c>
      <c r="C154" s="779"/>
      <c r="D154" s="780"/>
      <c r="E154" s="781">
        <f>E153+H153+K153+N153+Q153+T153+W153+Z153+AC153+AF153</f>
        <v>0</v>
      </c>
      <c r="F154" s="782"/>
      <c r="G154" s="783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</row>
    <row r="155" spans="1:35" ht="32.25" customHeight="1">
      <c r="A155" s="44"/>
      <c r="B155" s="575"/>
      <c r="C155" s="576"/>
      <c r="D155" s="576"/>
      <c r="E155" s="577"/>
      <c r="F155" s="578"/>
      <c r="G155" s="578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35" ht="32.25" customHeight="1" thickBot="1">
      <c r="A156" s="52" t="s">
        <v>88</v>
      </c>
      <c r="B156" s="575"/>
      <c r="C156" s="576"/>
      <c r="D156" s="576"/>
      <c r="E156" s="577"/>
      <c r="F156" s="578"/>
      <c r="G156" s="578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</row>
    <row r="157" spans="1:35" ht="25.5" customHeight="1" thickBot="1">
      <c r="A157" s="579" t="s">
        <v>89</v>
      </c>
      <c r="B157" s="794" t="s">
        <v>608</v>
      </c>
      <c r="C157" s="794"/>
      <c r="D157" s="794"/>
      <c r="E157" s="794"/>
      <c r="F157" s="794"/>
      <c r="G157" s="578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</row>
    <row r="158" spans="1:35" ht="24.75" customHeight="1" thickBot="1">
      <c r="A158" s="579" t="s">
        <v>90</v>
      </c>
      <c r="B158" s="794" t="s">
        <v>91</v>
      </c>
      <c r="C158" s="794"/>
      <c r="D158" s="794"/>
      <c r="E158" s="794"/>
      <c r="F158" s="794"/>
      <c r="G158" s="578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</row>
    <row r="159" spans="1:35" ht="37.5" customHeight="1" thickBot="1">
      <c r="A159" s="580" t="s">
        <v>1005</v>
      </c>
      <c r="B159" s="795" t="s">
        <v>604</v>
      </c>
      <c r="C159" s="796"/>
      <c r="D159" s="796"/>
      <c r="E159" s="796"/>
      <c r="F159" s="797"/>
      <c r="G159" s="578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</row>
    <row r="160" spans="1:35" ht="38.25" customHeight="1" thickBot="1">
      <c r="A160" s="580" t="s">
        <v>1006</v>
      </c>
      <c r="B160" s="795" t="s">
        <v>725</v>
      </c>
      <c r="C160" s="796"/>
      <c r="D160" s="796"/>
      <c r="E160" s="796"/>
      <c r="F160" s="797"/>
      <c r="G160" s="578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</row>
    <row r="161" spans="1:32" ht="40.5" customHeight="1" thickBot="1">
      <c r="A161" s="580" t="s">
        <v>1007</v>
      </c>
      <c r="B161" s="798" t="s">
        <v>726</v>
      </c>
      <c r="C161" s="799"/>
      <c r="D161" s="799"/>
      <c r="E161" s="799"/>
      <c r="F161" s="800"/>
      <c r="G161" s="578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32" ht="33.75" customHeight="1" thickBot="1">
      <c r="A162" s="44"/>
      <c r="B162" s="339"/>
      <c r="C162" s="340"/>
      <c r="D162" s="340"/>
      <c r="E162" s="341"/>
      <c r="F162" s="341"/>
      <c r="G162" s="341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</row>
    <row r="163" spans="1:32" ht="42" customHeight="1">
      <c r="A163" s="784" t="s">
        <v>885</v>
      </c>
      <c r="B163" s="785"/>
      <c r="C163" s="786"/>
      <c r="D163" s="786"/>
      <c r="E163" s="786"/>
      <c r="F163" s="786"/>
      <c r="G163" s="786"/>
      <c r="H163" s="786"/>
      <c r="I163" s="786"/>
      <c r="J163" s="786"/>
      <c r="K163" s="786"/>
      <c r="L163" s="786"/>
      <c r="M163" s="786"/>
      <c r="N163" s="786"/>
      <c r="O163" s="786"/>
      <c r="P163" s="786"/>
      <c r="Q163" s="786"/>
      <c r="R163" s="786"/>
      <c r="S163" s="786"/>
      <c r="T163" s="786"/>
      <c r="U163" s="786"/>
      <c r="V163" s="786"/>
      <c r="W163" s="786"/>
      <c r="X163" s="786"/>
      <c r="Y163" s="786"/>
      <c r="Z163" s="786"/>
      <c r="AA163" s="786"/>
      <c r="AB163" s="786"/>
      <c r="AC163" s="786"/>
      <c r="AD163" s="786"/>
      <c r="AE163" s="786"/>
      <c r="AF163" s="787"/>
    </row>
    <row r="164" spans="1:32" ht="50.25" customHeight="1">
      <c r="A164" s="788"/>
      <c r="B164" s="789"/>
      <c r="C164" s="789"/>
      <c r="D164" s="789"/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789"/>
      <c r="Y164" s="789"/>
      <c r="Z164" s="789"/>
      <c r="AA164" s="789"/>
      <c r="AB164" s="789"/>
      <c r="AC164" s="789"/>
      <c r="AD164" s="789"/>
      <c r="AE164" s="789"/>
      <c r="AF164" s="790"/>
    </row>
    <row r="165" spans="1:32" ht="3" customHeight="1" thickBot="1">
      <c r="A165" s="791"/>
      <c r="B165" s="792"/>
      <c r="C165" s="792"/>
      <c r="D165" s="792"/>
      <c r="E165" s="792"/>
      <c r="F165" s="792"/>
      <c r="G165" s="792"/>
      <c r="H165" s="792"/>
      <c r="I165" s="792"/>
      <c r="J165" s="792"/>
      <c r="K165" s="792"/>
      <c r="L165" s="792"/>
      <c r="M165" s="792"/>
      <c r="N165" s="792"/>
      <c r="O165" s="792"/>
      <c r="P165" s="792"/>
      <c r="Q165" s="792"/>
      <c r="R165" s="792"/>
      <c r="S165" s="792"/>
      <c r="T165" s="792"/>
      <c r="U165" s="792"/>
      <c r="V165" s="792"/>
      <c r="W165" s="792"/>
      <c r="X165" s="792"/>
      <c r="Y165" s="792"/>
      <c r="Z165" s="792"/>
      <c r="AA165" s="792"/>
      <c r="AB165" s="792"/>
      <c r="AC165" s="792"/>
      <c r="AD165" s="792"/>
      <c r="AE165" s="792"/>
      <c r="AF165" s="793"/>
    </row>
    <row r="166" spans="1:32" ht="46.5" customHeight="1">
      <c r="A166" s="776"/>
      <c r="B166" s="776"/>
      <c r="C166" s="776"/>
      <c r="D166" s="776"/>
      <c r="E166" s="776"/>
      <c r="F166" s="776"/>
      <c r="G166" s="776"/>
      <c r="H166" s="776"/>
      <c r="I166" s="776"/>
      <c r="J166" s="776"/>
      <c r="K166" s="776"/>
      <c r="L166" s="776"/>
      <c r="M166" s="776"/>
      <c r="N166" s="776"/>
      <c r="O166" s="776"/>
      <c r="P166" s="776"/>
      <c r="Q166" s="776"/>
      <c r="R166" s="776"/>
      <c r="S166" s="776"/>
      <c r="T166" s="776"/>
      <c r="U166" s="776"/>
      <c r="V166" s="776"/>
      <c r="W166" s="776"/>
      <c r="X166" s="777"/>
      <c r="Y166" s="777"/>
      <c r="Z166" s="777"/>
      <c r="AA166" s="777"/>
      <c r="AB166" s="777"/>
      <c r="AC166" s="777"/>
      <c r="AD166" s="777"/>
      <c r="AE166" s="777"/>
      <c r="AF166" s="777"/>
    </row>
    <row r="167" spans="1:32" ht="36.75" customHeight="1">
      <c r="A167" s="776"/>
      <c r="B167" s="776"/>
      <c r="C167" s="776"/>
      <c r="D167" s="776"/>
      <c r="E167" s="776"/>
      <c r="F167" s="776"/>
      <c r="G167" s="776"/>
      <c r="H167" s="776"/>
      <c r="I167" s="776"/>
      <c r="J167" s="776"/>
      <c r="K167" s="776"/>
      <c r="L167" s="776"/>
      <c r="M167" s="776"/>
      <c r="N167" s="776"/>
      <c r="O167" s="776"/>
      <c r="P167" s="776"/>
      <c r="Q167" s="776"/>
      <c r="R167" s="776"/>
      <c r="S167" s="776"/>
      <c r="T167" s="776"/>
      <c r="U167" s="776"/>
      <c r="V167" s="776"/>
      <c r="W167" s="776"/>
      <c r="X167" s="777"/>
      <c r="Y167" s="777"/>
      <c r="Z167" s="777"/>
      <c r="AA167" s="777"/>
      <c r="AB167" s="777"/>
      <c r="AC167" s="777"/>
      <c r="AD167" s="777"/>
      <c r="AE167" s="777"/>
      <c r="AF167" s="777"/>
    </row>
    <row r="168" spans="1:32" ht="0.75" customHeight="1">
      <c r="A168" s="776"/>
      <c r="B168" s="776"/>
      <c r="C168" s="776"/>
      <c r="D168" s="776"/>
      <c r="E168" s="776"/>
      <c r="F168" s="776"/>
      <c r="G168" s="776"/>
      <c r="H168" s="776"/>
      <c r="I168" s="776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/>
      <c r="U168" s="776"/>
      <c r="V168" s="776"/>
      <c r="W168" s="776"/>
      <c r="X168" s="777"/>
      <c r="Y168" s="777"/>
      <c r="Z168" s="777"/>
      <c r="AA168" s="777"/>
      <c r="AB168" s="777"/>
      <c r="AC168" s="777"/>
      <c r="AD168" s="777"/>
      <c r="AE168" s="777"/>
      <c r="AF168" s="777"/>
    </row>
    <row r="200" ht="15" customHeight="1"/>
    <row r="201" ht="15" customHeight="1"/>
    <row r="202" ht="29.25" customHeight="1"/>
  </sheetData>
  <mergeCells count="53">
    <mergeCell ref="A81:A100"/>
    <mergeCell ref="A78:A80"/>
    <mergeCell ref="A61:A73"/>
    <mergeCell ref="A146:A148"/>
    <mergeCell ref="A54:A57"/>
    <mergeCell ref="A75:A77"/>
    <mergeCell ref="A125:A145"/>
    <mergeCell ref="A153:B153"/>
    <mergeCell ref="A166:AF168"/>
    <mergeCell ref="B154:D154"/>
    <mergeCell ref="E154:G154"/>
    <mergeCell ref="A163:AF165"/>
    <mergeCell ref="B157:F157"/>
    <mergeCell ref="B158:F158"/>
    <mergeCell ref="B159:F159"/>
    <mergeCell ref="B160:F160"/>
    <mergeCell ref="B161:F161"/>
    <mergeCell ref="A151:A152"/>
    <mergeCell ref="A107:A110"/>
    <mergeCell ref="A101:A106"/>
    <mergeCell ref="A149:A150"/>
    <mergeCell ref="A115:A119"/>
    <mergeCell ref="A123:A124"/>
    <mergeCell ref="R18:T18"/>
    <mergeCell ref="B12:J12"/>
    <mergeCell ref="B13:J13"/>
    <mergeCell ref="C17:AF17"/>
    <mergeCell ref="X18:Z18"/>
    <mergeCell ref="AA18:AC18"/>
    <mergeCell ref="U18:W18"/>
    <mergeCell ref="AD18:AF18"/>
    <mergeCell ref="L18:N18"/>
    <mergeCell ref="O18:Q18"/>
    <mergeCell ref="F18:H18"/>
    <mergeCell ref="I18:K18"/>
    <mergeCell ref="B17:B19"/>
    <mergeCell ref="C18:E18"/>
    <mergeCell ref="A17:A19"/>
    <mergeCell ref="A111:A114"/>
    <mergeCell ref="B4:J4"/>
    <mergeCell ref="B5:J5"/>
    <mergeCell ref="B6:J6"/>
    <mergeCell ref="B9:J9"/>
    <mergeCell ref="B11:J11"/>
    <mergeCell ref="B7:J7"/>
    <mergeCell ref="B8:J8"/>
    <mergeCell ref="B10:J10"/>
    <mergeCell ref="A26:A31"/>
    <mergeCell ref="A32:A40"/>
    <mergeCell ref="A41:A42"/>
    <mergeCell ref="A58:A60"/>
    <mergeCell ref="A49:A53"/>
    <mergeCell ref="A43:A48"/>
  </mergeCells>
  <pageMargins left="0" right="0" top="0" bottom="0" header="0.31496062992125984" footer="0.31496062992125984"/>
  <pageSetup paperSize="9" scale="50" orientation="landscape" r:id="rId1"/>
  <rowBreaks count="1" manualBreakCount="1">
    <brk id="142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U181"/>
  <sheetViews>
    <sheetView view="pageLayout" topLeftCell="A165" workbookViewId="0">
      <selection activeCell="A172" sqref="A172:F176"/>
    </sheetView>
  </sheetViews>
  <sheetFormatPr defaultColWidth="10" defaultRowHeight="15"/>
  <cols>
    <col min="1" max="1" width="23" style="50" customWidth="1"/>
    <col min="2" max="2" width="21.28515625" style="50" customWidth="1"/>
    <col min="3" max="3" width="4.5703125" style="50" customWidth="1"/>
    <col min="4" max="4" width="5.140625" style="50" customWidth="1"/>
    <col min="5" max="5" width="6.5703125" style="50" customWidth="1"/>
    <col min="6" max="6" width="4.7109375" style="50" customWidth="1"/>
    <col min="7" max="7" width="5.140625" style="50" customWidth="1"/>
    <col min="8" max="8" width="6.5703125" style="50" customWidth="1"/>
    <col min="9" max="9" width="4.7109375" style="50" customWidth="1"/>
    <col min="10" max="10" width="5.140625" style="50" customWidth="1"/>
    <col min="11" max="11" width="6.5703125" style="50" customWidth="1"/>
    <col min="12" max="12" width="5.140625" style="50" customWidth="1"/>
    <col min="13" max="13" width="5.140625" style="23" customWidth="1"/>
    <col min="14" max="14" width="6.5703125" style="23" customWidth="1"/>
    <col min="15" max="16" width="5.140625" customWidth="1"/>
    <col min="17" max="17" width="6.85546875" customWidth="1"/>
    <col min="18" max="19" width="5.140625" customWidth="1"/>
    <col min="20" max="20" width="6.5703125" customWidth="1"/>
  </cols>
  <sheetData>
    <row r="2" spans="1:20" ht="18.75" customHeight="1">
      <c r="A2" s="817" t="s">
        <v>711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</row>
    <row r="3" spans="1:20" ht="18.75" customHeight="1" thickBo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20" ht="46.5" customHeight="1" thickBot="1">
      <c r="A4" s="342" t="s">
        <v>1</v>
      </c>
      <c r="B4" s="814" t="s">
        <v>762</v>
      </c>
      <c r="C4" s="814"/>
      <c r="D4" s="814"/>
      <c r="E4" s="814"/>
      <c r="F4" s="814"/>
      <c r="G4" s="814"/>
      <c r="H4" s="289"/>
      <c r="I4" s="47"/>
      <c r="J4" s="47"/>
      <c r="K4" s="47"/>
      <c r="L4" s="47"/>
      <c r="M4" s="236"/>
      <c r="N4" s="236"/>
      <c r="O4" s="236"/>
      <c r="P4" s="236"/>
      <c r="Q4" s="236"/>
      <c r="R4" s="236"/>
      <c r="S4" s="236"/>
    </row>
    <row r="5" spans="1:20" ht="45.75" customHeight="1" thickBot="1">
      <c r="A5" s="342" t="s">
        <v>2</v>
      </c>
      <c r="B5" s="814" t="s">
        <v>763</v>
      </c>
      <c r="C5" s="814"/>
      <c r="D5" s="814"/>
      <c r="E5" s="814"/>
      <c r="F5" s="814"/>
      <c r="G5" s="814"/>
      <c r="H5" s="289"/>
      <c r="I5" s="47"/>
      <c r="J5" s="47"/>
      <c r="K5" s="47"/>
      <c r="L5" s="47"/>
      <c r="M5" s="236"/>
      <c r="N5" s="236"/>
      <c r="O5" s="236"/>
      <c r="P5" s="236"/>
      <c r="Q5" s="236"/>
      <c r="R5" s="236"/>
      <c r="S5" s="236"/>
    </row>
    <row r="6" spans="1:20" ht="45" customHeight="1" thickBot="1">
      <c r="A6" s="342" t="s">
        <v>3</v>
      </c>
      <c r="B6" s="814" t="s">
        <v>758</v>
      </c>
      <c r="C6" s="814"/>
      <c r="D6" s="814"/>
      <c r="E6" s="814"/>
      <c r="F6" s="814"/>
      <c r="G6" s="814"/>
      <c r="H6" s="289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</row>
    <row r="7" spans="1:20" ht="41.25" customHeight="1" thickBot="1">
      <c r="A7" s="342" t="s">
        <v>4</v>
      </c>
      <c r="B7" s="814" t="s">
        <v>759</v>
      </c>
      <c r="C7" s="814"/>
      <c r="D7" s="814"/>
      <c r="E7" s="814"/>
      <c r="F7" s="814"/>
      <c r="G7" s="814"/>
      <c r="H7" s="289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</row>
    <row r="8" spans="1:20" ht="43.5" customHeight="1" thickBot="1">
      <c r="A8" s="342" t="s">
        <v>5</v>
      </c>
      <c r="B8" s="814" t="s">
        <v>760</v>
      </c>
      <c r="C8" s="814"/>
      <c r="D8" s="814"/>
      <c r="E8" s="814"/>
      <c r="F8" s="814"/>
      <c r="G8" s="814"/>
      <c r="H8" s="289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</row>
    <row r="9" spans="1:20" ht="39" customHeight="1" thickBot="1">
      <c r="A9" s="343" t="s">
        <v>6</v>
      </c>
      <c r="B9" s="814" t="s">
        <v>761</v>
      </c>
      <c r="C9" s="814"/>
      <c r="D9" s="814"/>
      <c r="E9" s="814"/>
      <c r="F9" s="814"/>
      <c r="G9" s="814"/>
      <c r="H9" s="289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</row>
    <row r="10" spans="1:20" ht="15.75" thickBot="1">
      <c r="A10" s="48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23"/>
      <c r="S10" s="23"/>
    </row>
    <row r="11" spans="1:20" ht="15.75" thickBot="1">
      <c r="A11" s="828" t="s">
        <v>560</v>
      </c>
      <c r="B11" s="828" t="s">
        <v>0</v>
      </c>
      <c r="C11" s="815" t="s">
        <v>738</v>
      </c>
      <c r="D11" s="816"/>
      <c r="E11" s="816"/>
      <c r="F11" s="816"/>
      <c r="G11" s="816"/>
      <c r="H11" s="816"/>
      <c r="I11" s="816"/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712"/>
    </row>
    <row r="12" spans="1:20" ht="15.75" thickBot="1">
      <c r="A12" s="829"/>
      <c r="B12" s="829"/>
      <c r="C12" s="815" t="s">
        <v>1</v>
      </c>
      <c r="D12" s="816"/>
      <c r="E12" s="674"/>
      <c r="F12" s="815" t="s">
        <v>2</v>
      </c>
      <c r="G12" s="816"/>
      <c r="H12" s="674"/>
      <c r="I12" s="815" t="s">
        <v>3</v>
      </c>
      <c r="J12" s="816"/>
      <c r="K12" s="674"/>
      <c r="L12" s="815" t="s">
        <v>4</v>
      </c>
      <c r="M12" s="816"/>
      <c r="N12" s="674"/>
      <c r="O12" s="815" t="s">
        <v>5</v>
      </c>
      <c r="P12" s="816"/>
      <c r="Q12" s="674"/>
      <c r="R12" s="815" t="s">
        <v>6</v>
      </c>
      <c r="S12" s="816"/>
      <c r="T12" s="712"/>
    </row>
    <row r="13" spans="1:20" ht="85.5" customHeight="1" thickBot="1">
      <c r="A13" s="830"/>
      <c r="B13" s="830"/>
      <c r="C13" s="296" t="s">
        <v>720</v>
      </c>
      <c r="D13" s="297" t="s">
        <v>717</v>
      </c>
      <c r="E13" s="297" t="s">
        <v>718</v>
      </c>
      <c r="F13" s="296" t="s">
        <v>720</v>
      </c>
      <c r="G13" s="297" t="s">
        <v>717</v>
      </c>
      <c r="H13" s="297" t="s">
        <v>718</v>
      </c>
      <c r="I13" s="296" t="s">
        <v>720</v>
      </c>
      <c r="J13" s="297" t="s">
        <v>717</v>
      </c>
      <c r="K13" s="297" t="s">
        <v>718</v>
      </c>
      <c r="L13" s="296" t="s">
        <v>720</v>
      </c>
      <c r="M13" s="297" t="s">
        <v>717</v>
      </c>
      <c r="N13" s="297" t="s">
        <v>718</v>
      </c>
      <c r="O13" s="296" t="s">
        <v>720</v>
      </c>
      <c r="P13" s="297" t="s">
        <v>717</v>
      </c>
      <c r="Q13" s="297" t="s">
        <v>718</v>
      </c>
      <c r="R13" s="296" t="s">
        <v>720</v>
      </c>
      <c r="S13" s="297" t="s">
        <v>717</v>
      </c>
      <c r="T13" s="297" t="s">
        <v>718</v>
      </c>
    </row>
    <row r="14" spans="1:20" ht="15.75" thickBot="1">
      <c r="A14" s="97">
        <v>1</v>
      </c>
      <c r="B14" s="97">
        <v>2</v>
      </c>
      <c r="C14" s="97">
        <v>3</v>
      </c>
      <c r="D14" s="97">
        <v>4</v>
      </c>
      <c r="E14" s="97">
        <v>5</v>
      </c>
      <c r="F14" s="97">
        <v>6</v>
      </c>
      <c r="G14" s="97">
        <v>7</v>
      </c>
      <c r="H14" s="97">
        <v>8</v>
      </c>
      <c r="I14" s="97">
        <v>9</v>
      </c>
      <c r="J14" s="97">
        <v>10</v>
      </c>
      <c r="K14" s="97">
        <v>11</v>
      </c>
      <c r="L14" s="97">
        <v>12</v>
      </c>
      <c r="M14" s="97">
        <v>13</v>
      </c>
      <c r="N14" s="97">
        <v>14</v>
      </c>
      <c r="O14" s="97">
        <v>15</v>
      </c>
      <c r="P14" s="97">
        <v>16</v>
      </c>
      <c r="Q14" s="97">
        <v>17</v>
      </c>
      <c r="R14" s="97">
        <v>18</v>
      </c>
      <c r="S14" s="97">
        <v>19</v>
      </c>
      <c r="T14" s="97">
        <v>20</v>
      </c>
    </row>
    <row r="15" spans="1:20" ht="36">
      <c r="A15" s="130" t="s">
        <v>473</v>
      </c>
      <c r="B15" s="116" t="s">
        <v>74</v>
      </c>
      <c r="C15" s="344">
        <v>40</v>
      </c>
      <c r="D15" s="253"/>
      <c r="E15" s="345"/>
      <c r="F15" s="344">
        <v>80</v>
      </c>
      <c r="G15" s="253"/>
      <c r="H15" s="345"/>
      <c r="I15" s="346"/>
      <c r="J15" s="277"/>
      <c r="K15" s="347"/>
      <c r="L15" s="346"/>
      <c r="M15" s="277"/>
      <c r="N15" s="347"/>
      <c r="O15" s="346"/>
      <c r="P15" s="277"/>
      <c r="Q15" s="347"/>
      <c r="R15" s="108"/>
      <c r="S15" s="277"/>
      <c r="T15" s="277"/>
    </row>
    <row r="16" spans="1:20" ht="48">
      <c r="A16" s="465" t="s">
        <v>339</v>
      </c>
      <c r="B16" s="105" t="s">
        <v>400</v>
      </c>
      <c r="C16" s="153"/>
      <c r="D16" s="205"/>
      <c r="E16" s="291"/>
      <c r="F16" s="153"/>
      <c r="G16" s="205"/>
      <c r="H16" s="291"/>
      <c r="I16" s="153"/>
      <c r="J16" s="205"/>
      <c r="K16" s="291"/>
      <c r="L16" s="153"/>
      <c r="M16" s="205"/>
      <c r="N16" s="291"/>
      <c r="O16" s="113">
        <v>4</v>
      </c>
      <c r="P16" s="203"/>
      <c r="Q16" s="290"/>
      <c r="R16" s="112"/>
      <c r="S16" s="205"/>
      <c r="T16" s="205"/>
    </row>
    <row r="17" spans="1:21" ht="48">
      <c r="A17" s="227" t="s">
        <v>386</v>
      </c>
      <c r="B17" s="105" t="s">
        <v>75</v>
      </c>
      <c r="C17" s="111">
        <v>4</v>
      </c>
      <c r="D17" s="203"/>
      <c r="E17" s="246"/>
      <c r="F17" s="111">
        <v>8</v>
      </c>
      <c r="G17" s="203"/>
      <c r="H17" s="246"/>
      <c r="I17" s="111">
        <v>1</v>
      </c>
      <c r="J17" s="203"/>
      <c r="K17" s="246"/>
      <c r="L17" s="112"/>
      <c r="M17" s="205"/>
      <c r="N17" s="245"/>
      <c r="O17" s="112"/>
      <c r="P17" s="205"/>
      <c r="Q17" s="245"/>
      <c r="R17" s="111">
        <v>4</v>
      </c>
      <c r="S17" s="203"/>
      <c r="T17" s="203"/>
    </row>
    <row r="18" spans="1:21" ht="36">
      <c r="A18" s="227" t="s">
        <v>474</v>
      </c>
      <c r="B18" s="110" t="s">
        <v>12</v>
      </c>
      <c r="C18" s="113">
        <v>1</v>
      </c>
      <c r="D18" s="203"/>
      <c r="E18" s="246"/>
      <c r="F18" s="113">
        <v>1</v>
      </c>
      <c r="G18" s="203"/>
      <c r="H18" s="246"/>
      <c r="I18" s="113">
        <v>1</v>
      </c>
      <c r="J18" s="203"/>
      <c r="K18" s="246"/>
      <c r="L18" s="153"/>
      <c r="M18" s="205"/>
      <c r="N18" s="245"/>
      <c r="O18" s="113">
        <v>1</v>
      </c>
      <c r="P18" s="203"/>
      <c r="Q18" s="290"/>
      <c r="R18" s="111">
        <v>1</v>
      </c>
      <c r="S18" s="203"/>
      <c r="T18" s="203"/>
    </row>
    <row r="19" spans="1:21" ht="60">
      <c r="A19" s="227" t="s">
        <v>341</v>
      </c>
      <c r="B19" s="110" t="s">
        <v>17</v>
      </c>
      <c r="C19" s="113">
        <v>1</v>
      </c>
      <c r="D19" s="203"/>
      <c r="E19" s="246"/>
      <c r="F19" s="113">
        <v>1</v>
      </c>
      <c r="G19" s="203"/>
      <c r="H19" s="246"/>
      <c r="I19" s="113">
        <v>1</v>
      </c>
      <c r="J19" s="203"/>
      <c r="K19" s="246"/>
      <c r="L19" s="153"/>
      <c r="M19" s="205"/>
      <c r="N19" s="245"/>
      <c r="O19" s="113">
        <v>1</v>
      </c>
      <c r="P19" s="203"/>
      <c r="Q19" s="290"/>
      <c r="R19" s="111">
        <v>1</v>
      </c>
      <c r="S19" s="203"/>
      <c r="T19" s="203"/>
    </row>
    <row r="20" spans="1:21" ht="46.5" customHeight="1">
      <c r="A20" s="591" t="s">
        <v>439</v>
      </c>
      <c r="B20" s="105" t="s">
        <v>84</v>
      </c>
      <c r="C20" s="113">
        <v>1</v>
      </c>
      <c r="D20" s="203"/>
      <c r="E20" s="246"/>
      <c r="F20" s="113">
        <v>1</v>
      </c>
      <c r="G20" s="203"/>
      <c r="H20" s="246"/>
      <c r="I20" s="113">
        <v>1</v>
      </c>
      <c r="J20" s="203"/>
      <c r="K20" s="246"/>
      <c r="L20" s="153"/>
      <c r="M20" s="205"/>
      <c r="N20" s="291"/>
      <c r="O20" s="153"/>
      <c r="P20" s="205"/>
      <c r="Q20" s="291"/>
      <c r="R20" s="112"/>
      <c r="S20" s="205"/>
      <c r="T20" s="205"/>
    </row>
    <row r="21" spans="1:21" ht="48">
      <c r="A21" s="591"/>
      <c r="B21" s="105" t="s">
        <v>81</v>
      </c>
      <c r="C21" s="113">
        <v>1</v>
      </c>
      <c r="D21" s="203"/>
      <c r="E21" s="246"/>
      <c r="F21" s="113">
        <v>1</v>
      </c>
      <c r="G21" s="203"/>
      <c r="H21" s="246"/>
      <c r="I21" s="113">
        <v>1</v>
      </c>
      <c r="J21" s="203"/>
      <c r="K21" s="246"/>
      <c r="L21" s="153"/>
      <c r="M21" s="205"/>
      <c r="N21" s="291"/>
      <c r="O21" s="153"/>
      <c r="P21" s="205"/>
      <c r="Q21" s="291"/>
      <c r="R21" s="112"/>
      <c r="S21" s="205"/>
      <c r="T21" s="205"/>
      <c r="U21">
        <f>SUM(C20:T27)</f>
        <v>26</v>
      </c>
    </row>
    <row r="22" spans="1:21" ht="48">
      <c r="A22" s="591"/>
      <c r="B22" s="105" t="s">
        <v>79</v>
      </c>
      <c r="C22" s="113">
        <v>1</v>
      </c>
      <c r="D22" s="203"/>
      <c r="E22" s="246"/>
      <c r="F22" s="113">
        <v>1</v>
      </c>
      <c r="G22" s="203"/>
      <c r="H22" s="246"/>
      <c r="I22" s="113">
        <v>1</v>
      </c>
      <c r="J22" s="203"/>
      <c r="K22" s="246"/>
      <c r="L22" s="153"/>
      <c r="M22" s="205"/>
      <c r="N22" s="291"/>
      <c r="O22" s="153"/>
      <c r="P22" s="205"/>
      <c r="Q22" s="291"/>
      <c r="R22" s="112"/>
      <c r="S22" s="205"/>
      <c r="T22" s="205"/>
    </row>
    <row r="23" spans="1:21" ht="27" customHeight="1">
      <c r="A23" s="591"/>
      <c r="B23" s="105" t="s">
        <v>130</v>
      </c>
      <c r="C23" s="113">
        <v>1</v>
      </c>
      <c r="D23" s="203"/>
      <c r="E23" s="246"/>
      <c r="F23" s="113">
        <v>1</v>
      </c>
      <c r="G23" s="203"/>
      <c r="H23" s="246"/>
      <c r="I23" s="113">
        <v>1</v>
      </c>
      <c r="J23" s="203"/>
      <c r="K23" s="246"/>
      <c r="L23" s="153"/>
      <c r="M23" s="205"/>
      <c r="N23" s="291"/>
      <c r="O23" s="113">
        <v>1</v>
      </c>
      <c r="P23" s="203"/>
      <c r="Q23" s="290"/>
      <c r="R23" s="113">
        <v>1</v>
      </c>
      <c r="S23" s="203"/>
      <c r="T23" s="203"/>
    </row>
    <row r="24" spans="1:21" ht="41.25" customHeight="1">
      <c r="A24" s="591"/>
      <c r="B24" s="105" t="s">
        <v>86</v>
      </c>
      <c r="C24" s="113">
        <v>1</v>
      </c>
      <c r="D24" s="203"/>
      <c r="E24" s="246"/>
      <c r="F24" s="113">
        <v>4</v>
      </c>
      <c r="G24" s="203"/>
      <c r="H24" s="246"/>
      <c r="I24" s="113">
        <v>1</v>
      </c>
      <c r="J24" s="203"/>
      <c r="K24" s="246"/>
      <c r="L24" s="153"/>
      <c r="M24" s="205"/>
      <c r="N24" s="291"/>
      <c r="O24" s="113">
        <v>1</v>
      </c>
      <c r="P24" s="203"/>
      <c r="Q24" s="290"/>
      <c r="R24" s="113">
        <v>1</v>
      </c>
      <c r="S24" s="203"/>
      <c r="T24" s="203"/>
    </row>
    <row r="25" spans="1:21" ht="39" customHeight="1">
      <c r="A25" s="591"/>
      <c r="B25" s="105" t="s">
        <v>440</v>
      </c>
      <c r="C25" s="113">
        <v>1</v>
      </c>
      <c r="D25" s="203"/>
      <c r="E25" s="246"/>
      <c r="F25" s="153"/>
      <c r="G25" s="205"/>
      <c r="H25" s="291"/>
      <c r="I25" s="153"/>
      <c r="J25" s="205"/>
      <c r="K25" s="291"/>
      <c r="L25" s="153"/>
      <c r="M25" s="205"/>
      <c r="N25" s="291"/>
      <c r="O25" s="153"/>
      <c r="P25" s="205"/>
      <c r="Q25" s="291"/>
      <c r="R25" s="153"/>
      <c r="S25" s="205"/>
      <c r="T25" s="205"/>
    </row>
    <row r="26" spans="1:21" ht="40.5" customHeight="1">
      <c r="A26" s="591"/>
      <c r="B26" s="105" t="s">
        <v>459</v>
      </c>
      <c r="C26" s="113">
        <v>1</v>
      </c>
      <c r="D26" s="203"/>
      <c r="E26" s="246"/>
      <c r="F26" s="153"/>
      <c r="G26" s="205"/>
      <c r="H26" s="291"/>
      <c r="I26" s="153"/>
      <c r="J26" s="205"/>
      <c r="K26" s="291"/>
      <c r="L26" s="153"/>
      <c r="M26" s="205"/>
      <c r="N26" s="291"/>
      <c r="O26" s="153"/>
      <c r="P26" s="205"/>
      <c r="Q26" s="291"/>
      <c r="R26" s="153"/>
      <c r="S26" s="205"/>
      <c r="T26" s="205"/>
    </row>
    <row r="27" spans="1:21" ht="36">
      <c r="A27" s="591"/>
      <c r="B27" s="113" t="s">
        <v>83</v>
      </c>
      <c r="C27" s="113">
        <v>1</v>
      </c>
      <c r="D27" s="203"/>
      <c r="E27" s="246"/>
      <c r="F27" s="113">
        <v>1</v>
      </c>
      <c r="G27" s="203"/>
      <c r="H27" s="290"/>
      <c r="I27" s="153"/>
      <c r="J27" s="205"/>
      <c r="K27" s="291"/>
      <c r="L27" s="153"/>
      <c r="M27" s="205"/>
      <c r="N27" s="291"/>
      <c r="O27" s="153"/>
      <c r="P27" s="205"/>
      <c r="Q27" s="291"/>
      <c r="R27" s="153"/>
      <c r="S27" s="205"/>
      <c r="T27" s="205"/>
    </row>
    <row r="28" spans="1:21" ht="34.5" customHeight="1">
      <c r="A28" s="631" t="s">
        <v>147</v>
      </c>
      <c r="B28" s="105" t="s">
        <v>148</v>
      </c>
      <c r="C28" s="113">
        <v>1</v>
      </c>
      <c r="D28" s="203"/>
      <c r="E28" s="246"/>
      <c r="F28" s="153"/>
      <c r="G28" s="205"/>
      <c r="H28" s="291"/>
      <c r="I28" s="153"/>
      <c r="J28" s="205"/>
      <c r="K28" s="291"/>
      <c r="L28" s="153"/>
      <c r="M28" s="205"/>
      <c r="N28" s="291"/>
      <c r="O28" s="153"/>
      <c r="P28" s="205"/>
      <c r="Q28" s="291"/>
      <c r="R28" s="153"/>
      <c r="S28" s="205"/>
      <c r="T28" s="205"/>
    </row>
    <row r="29" spans="1:21" ht="39" customHeight="1">
      <c r="A29" s="704"/>
      <c r="B29" s="110" t="s">
        <v>152</v>
      </c>
      <c r="C29" s="101">
        <v>50</v>
      </c>
      <c r="D29" s="203"/>
      <c r="E29" s="246"/>
      <c r="F29" s="153"/>
      <c r="G29" s="205"/>
      <c r="H29" s="291"/>
      <c r="I29" s="153"/>
      <c r="J29" s="205"/>
      <c r="K29" s="291"/>
      <c r="L29" s="153"/>
      <c r="M29" s="205"/>
      <c r="N29" s="291"/>
      <c r="O29" s="153"/>
      <c r="P29" s="205"/>
      <c r="Q29" s="291"/>
      <c r="R29" s="153"/>
      <c r="S29" s="205"/>
      <c r="T29" s="205"/>
      <c r="U29">
        <f>SUM(C28:T36)</f>
        <v>401</v>
      </c>
    </row>
    <row r="30" spans="1:21" ht="41.25" customHeight="1">
      <c r="A30" s="704"/>
      <c r="B30" s="110" t="s">
        <v>154</v>
      </c>
      <c r="C30" s="113">
        <v>50</v>
      </c>
      <c r="D30" s="203"/>
      <c r="E30" s="246"/>
      <c r="F30" s="153"/>
      <c r="G30" s="205"/>
      <c r="H30" s="291"/>
      <c r="I30" s="153"/>
      <c r="J30" s="205"/>
      <c r="K30" s="291"/>
      <c r="L30" s="153"/>
      <c r="M30" s="205"/>
      <c r="N30" s="291"/>
      <c r="O30" s="153"/>
      <c r="P30" s="205"/>
      <c r="Q30" s="291"/>
      <c r="R30" s="153"/>
      <c r="S30" s="205"/>
      <c r="T30" s="205"/>
    </row>
    <row r="31" spans="1:21" ht="39.75" customHeight="1">
      <c r="A31" s="704"/>
      <c r="B31" s="110" t="s">
        <v>411</v>
      </c>
      <c r="C31" s="113">
        <v>50</v>
      </c>
      <c r="D31" s="203"/>
      <c r="E31" s="246"/>
      <c r="F31" s="153"/>
      <c r="G31" s="205"/>
      <c r="H31" s="291"/>
      <c r="I31" s="153"/>
      <c r="J31" s="205"/>
      <c r="K31" s="291"/>
      <c r="L31" s="153"/>
      <c r="M31" s="205"/>
      <c r="N31" s="291"/>
      <c r="O31" s="153"/>
      <c r="P31" s="205"/>
      <c r="Q31" s="291"/>
      <c r="R31" s="153"/>
      <c r="S31" s="205"/>
      <c r="T31" s="205"/>
    </row>
    <row r="32" spans="1:21" ht="37.5" customHeight="1">
      <c r="A32" s="704"/>
      <c r="B32" s="110" t="s">
        <v>70</v>
      </c>
      <c r="C32" s="153"/>
      <c r="D32" s="205"/>
      <c r="E32" s="291"/>
      <c r="F32" s="113">
        <v>50</v>
      </c>
      <c r="G32" s="203"/>
      <c r="H32" s="290"/>
      <c r="I32" s="153"/>
      <c r="J32" s="205"/>
      <c r="K32" s="291"/>
      <c r="L32" s="153"/>
      <c r="M32" s="205"/>
      <c r="N32" s="291"/>
      <c r="O32" s="153"/>
      <c r="P32" s="205"/>
      <c r="Q32" s="291"/>
      <c r="R32" s="153"/>
      <c r="S32" s="205"/>
      <c r="T32" s="205"/>
    </row>
    <row r="33" spans="1:21" ht="39.75" customHeight="1">
      <c r="A33" s="704"/>
      <c r="B33" s="110" t="s">
        <v>71</v>
      </c>
      <c r="C33" s="153"/>
      <c r="D33" s="205"/>
      <c r="E33" s="291"/>
      <c r="F33" s="113">
        <v>50</v>
      </c>
      <c r="G33" s="203"/>
      <c r="H33" s="290"/>
      <c r="I33" s="153"/>
      <c r="J33" s="205"/>
      <c r="K33" s="291"/>
      <c r="L33" s="153"/>
      <c r="M33" s="205"/>
      <c r="N33" s="291"/>
      <c r="O33" s="153"/>
      <c r="P33" s="205"/>
      <c r="Q33" s="291"/>
      <c r="R33" s="153"/>
      <c r="S33" s="205"/>
      <c r="T33" s="205"/>
    </row>
    <row r="34" spans="1:21" ht="36.75" customHeight="1">
      <c r="A34" s="704"/>
      <c r="B34" s="110" t="s">
        <v>73</v>
      </c>
      <c r="C34" s="153"/>
      <c r="D34" s="205"/>
      <c r="E34" s="291"/>
      <c r="F34" s="113">
        <v>50</v>
      </c>
      <c r="G34" s="203"/>
      <c r="H34" s="290"/>
      <c r="I34" s="153"/>
      <c r="J34" s="205"/>
      <c r="K34" s="291"/>
      <c r="L34" s="153"/>
      <c r="M34" s="205"/>
      <c r="N34" s="291"/>
      <c r="O34" s="153"/>
      <c r="P34" s="205"/>
      <c r="Q34" s="291"/>
      <c r="R34" s="153"/>
      <c r="S34" s="205"/>
      <c r="T34" s="205"/>
    </row>
    <row r="35" spans="1:21" ht="48">
      <c r="A35" s="704"/>
      <c r="B35" s="110" t="s">
        <v>482</v>
      </c>
      <c r="C35" s="153"/>
      <c r="D35" s="205"/>
      <c r="E35" s="291"/>
      <c r="F35" s="113">
        <v>50</v>
      </c>
      <c r="G35" s="203"/>
      <c r="H35" s="290"/>
      <c r="I35" s="153"/>
      <c r="J35" s="205"/>
      <c r="K35" s="291"/>
      <c r="L35" s="153"/>
      <c r="M35" s="205"/>
      <c r="N35" s="291"/>
      <c r="O35" s="153"/>
      <c r="P35" s="205"/>
      <c r="Q35" s="291"/>
      <c r="R35" s="153"/>
      <c r="S35" s="205"/>
      <c r="T35" s="205"/>
    </row>
    <row r="36" spans="1:21" ht="38.25" customHeight="1">
      <c r="A36" s="831"/>
      <c r="B36" s="110" t="s">
        <v>72</v>
      </c>
      <c r="C36" s="113">
        <v>50</v>
      </c>
      <c r="D36" s="203"/>
      <c r="E36" s="290"/>
      <c r="F36" s="153"/>
      <c r="G36" s="205"/>
      <c r="H36" s="291"/>
      <c r="I36" s="153"/>
      <c r="J36" s="205"/>
      <c r="K36" s="291"/>
      <c r="L36" s="153"/>
      <c r="M36" s="205"/>
      <c r="N36" s="291"/>
      <c r="O36" s="153"/>
      <c r="P36" s="205"/>
      <c r="Q36" s="291"/>
      <c r="R36" s="153"/>
      <c r="S36" s="205"/>
      <c r="T36" s="205"/>
    </row>
    <row r="37" spans="1:21" ht="37.5" customHeight="1">
      <c r="A37" s="701" t="s">
        <v>157</v>
      </c>
      <c r="B37" s="110" t="s">
        <v>76</v>
      </c>
      <c r="C37" s="113">
        <v>1</v>
      </c>
      <c r="D37" s="203"/>
      <c r="E37" s="290"/>
      <c r="F37" s="113">
        <v>1</v>
      </c>
      <c r="G37" s="203"/>
      <c r="H37" s="290"/>
      <c r="I37" s="153"/>
      <c r="J37" s="205"/>
      <c r="K37" s="291"/>
      <c r="L37" s="153"/>
      <c r="M37" s="205"/>
      <c r="N37" s="291"/>
      <c r="O37" s="153"/>
      <c r="P37" s="205"/>
      <c r="Q37" s="291"/>
      <c r="R37" s="153"/>
      <c r="S37" s="205"/>
      <c r="T37" s="205"/>
    </row>
    <row r="38" spans="1:21" ht="36">
      <c r="A38" s="701"/>
      <c r="B38" s="110" t="s">
        <v>402</v>
      </c>
      <c r="C38" s="113">
        <v>5</v>
      </c>
      <c r="D38" s="203"/>
      <c r="E38" s="290"/>
      <c r="F38" s="113">
        <v>10</v>
      </c>
      <c r="G38" s="203"/>
      <c r="H38" s="290"/>
      <c r="I38" s="153"/>
      <c r="J38" s="205"/>
      <c r="K38" s="291"/>
      <c r="L38" s="113">
        <v>1</v>
      </c>
      <c r="M38" s="204"/>
      <c r="N38" s="290"/>
      <c r="O38" s="153"/>
      <c r="P38" s="205"/>
      <c r="Q38" s="291"/>
      <c r="R38" s="113">
        <v>3</v>
      </c>
      <c r="S38" s="204"/>
      <c r="T38" s="204"/>
    </row>
    <row r="39" spans="1:21" ht="24" customHeight="1">
      <c r="A39" s="701" t="s">
        <v>475</v>
      </c>
      <c r="B39" s="110" t="s">
        <v>13</v>
      </c>
      <c r="C39" s="113">
        <v>1</v>
      </c>
      <c r="D39" s="203"/>
      <c r="E39" s="290"/>
      <c r="F39" s="113">
        <v>1</v>
      </c>
      <c r="G39" s="203"/>
      <c r="H39" s="290"/>
      <c r="I39" s="153"/>
      <c r="J39" s="205"/>
      <c r="K39" s="291"/>
      <c r="L39" s="153"/>
      <c r="M39" s="205"/>
      <c r="N39" s="291"/>
      <c r="O39" s="153"/>
      <c r="P39" s="205"/>
      <c r="Q39" s="291"/>
      <c r="R39" s="113">
        <v>1</v>
      </c>
      <c r="S39" s="203"/>
      <c r="T39" s="203"/>
    </row>
    <row r="40" spans="1:21" ht="28.5" customHeight="1">
      <c r="A40" s="701"/>
      <c r="B40" s="110" t="s">
        <v>14</v>
      </c>
      <c r="C40" s="113">
        <v>1</v>
      </c>
      <c r="D40" s="203"/>
      <c r="E40" s="290"/>
      <c r="F40" s="113">
        <v>1</v>
      </c>
      <c r="G40" s="203"/>
      <c r="H40" s="290"/>
      <c r="I40" s="153"/>
      <c r="J40" s="205"/>
      <c r="K40" s="291"/>
      <c r="L40" s="153"/>
      <c r="M40" s="205"/>
      <c r="N40" s="291"/>
      <c r="O40" s="153"/>
      <c r="P40" s="205"/>
      <c r="Q40" s="291"/>
      <c r="R40" s="113">
        <v>1</v>
      </c>
      <c r="S40" s="203"/>
      <c r="T40" s="203"/>
    </row>
    <row r="41" spans="1:21" ht="27" customHeight="1">
      <c r="A41" s="701"/>
      <c r="B41" s="110" t="s">
        <v>441</v>
      </c>
      <c r="C41" s="113">
        <v>2</v>
      </c>
      <c r="D41" s="203"/>
      <c r="E41" s="290"/>
      <c r="F41" s="153"/>
      <c r="G41" s="205"/>
      <c r="H41" s="291"/>
      <c r="I41" s="153"/>
      <c r="J41" s="205"/>
      <c r="K41" s="291"/>
      <c r="L41" s="153"/>
      <c r="M41" s="205"/>
      <c r="N41" s="291"/>
      <c r="O41" s="153"/>
      <c r="P41" s="205"/>
      <c r="Q41" s="291"/>
      <c r="R41" s="153"/>
      <c r="S41" s="205"/>
      <c r="T41" s="205"/>
    </row>
    <row r="42" spans="1:21" ht="39" customHeight="1">
      <c r="A42" s="701"/>
      <c r="B42" s="110" t="s">
        <v>446</v>
      </c>
      <c r="C42" s="113">
        <v>1</v>
      </c>
      <c r="D42" s="203"/>
      <c r="E42" s="290"/>
      <c r="F42" s="153"/>
      <c r="G42" s="205"/>
      <c r="H42" s="291"/>
      <c r="I42" s="153"/>
      <c r="J42" s="205"/>
      <c r="K42" s="291"/>
      <c r="L42" s="153"/>
      <c r="M42" s="205"/>
      <c r="N42" s="291"/>
      <c r="O42" s="153"/>
      <c r="P42" s="205"/>
      <c r="Q42" s="291"/>
      <c r="R42" s="153"/>
      <c r="S42" s="205"/>
      <c r="T42" s="205"/>
      <c r="U42">
        <f>SUM(C39:T46)</f>
        <v>16</v>
      </c>
    </row>
    <row r="43" spans="1:21" ht="27" customHeight="1">
      <c r="A43" s="701"/>
      <c r="B43" s="110" t="s">
        <v>15</v>
      </c>
      <c r="C43" s="113">
        <v>1</v>
      </c>
      <c r="D43" s="203"/>
      <c r="E43" s="290"/>
      <c r="F43" s="113">
        <v>1</v>
      </c>
      <c r="G43" s="203"/>
      <c r="H43" s="290"/>
      <c r="I43" s="153"/>
      <c r="J43" s="205"/>
      <c r="K43" s="291"/>
      <c r="L43" s="153"/>
      <c r="M43" s="205"/>
      <c r="N43" s="291"/>
      <c r="O43" s="153"/>
      <c r="P43" s="205"/>
      <c r="Q43" s="291"/>
      <c r="R43" s="153"/>
      <c r="S43" s="205"/>
      <c r="T43" s="205"/>
    </row>
    <row r="44" spans="1:21" ht="26.25" customHeight="1">
      <c r="A44" s="701"/>
      <c r="B44" s="110" t="s">
        <v>16</v>
      </c>
      <c r="C44" s="113">
        <v>1</v>
      </c>
      <c r="D44" s="203"/>
      <c r="E44" s="290"/>
      <c r="F44" s="153"/>
      <c r="G44" s="205"/>
      <c r="H44" s="291"/>
      <c r="I44" s="153"/>
      <c r="J44" s="205"/>
      <c r="K44" s="291"/>
      <c r="L44" s="153"/>
      <c r="M44" s="205"/>
      <c r="N44" s="291"/>
      <c r="O44" s="153"/>
      <c r="P44" s="205"/>
      <c r="Q44" s="291"/>
      <c r="R44" s="153"/>
      <c r="S44" s="205"/>
      <c r="T44" s="205"/>
    </row>
    <row r="45" spans="1:21" ht="36.75" customHeight="1">
      <c r="A45" s="701"/>
      <c r="B45" s="110" t="s">
        <v>458</v>
      </c>
      <c r="C45" s="113">
        <v>1</v>
      </c>
      <c r="D45" s="203"/>
      <c r="E45" s="290"/>
      <c r="F45" s="153"/>
      <c r="G45" s="205"/>
      <c r="H45" s="291"/>
      <c r="I45" s="153"/>
      <c r="J45" s="205"/>
      <c r="K45" s="291"/>
      <c r="L45" s="153"/>
      <c r="M45" s="205"/>
      <c r="N45" s="291"/>
      <c r="O45" s="153"/>
      <c r="P45" s="205"/>
      <c r="Q45" s="291"/>
      <c r="R45" s="153"/>
      <c r="S45" s="205"/>
      <c r="T45" s="205"/>
    </row>
    <row r="46" spans="1:21" ht="36">
      <c r="A46" s="701"/>
      <c r="B46" s="105" t="s">
        <v>159</v>
      </c>
      <c r="C46" s="113">
        <v>1</v>
      </c>
      <c r="D46" s="203"/>
      <c r="E46" s="290"/>
      <c r="F46" s="113">
        <v>1</v>
      </c>
      <c r="G46" s="203"/>
      <c r="H46" s="290"/>
      <c r="I46" s="153"/>
      <c r="J46" s="205"/>
      <c r="K46" s="291"/>
      <c r="L46" s="153"/>
      <c r="M46" s="205"/>
      <c r="N46" s="291"/>
      <c r="O46" s="153"/>
      <c r="P46" s="205"/>
      <c r="Q46" s="291"/>
      <c r="R46" s="113">
        <v>1</v>
      </c>
      <c r="S46" s="203"/>
      <c r="T46" s="203"/>
    </row>
    <row r="47" spans="1:21" ht="24" customHeight="1">
      <c r="A47" s="631" t="s">
        <v>300</v>
      </c>
      <c r="B47" s="113" t="s">
        <v>442</v>
      </c>
      <c r="C47" s="113">
        <v>1</v>
      </c>
      <c r="D47" s="203"/>
      <c r="E47" s="290"/>
      <c r="F47" s="113">
        <v>1</v>
      </c>
      <c r="G47" s="203"/>
      <c r="H47" s="290"/>
      <c r="I47" s="153"/>
      <c r="J47" s="205"/>
      <c r="K47" s="291"/>
      <c r="L47" s="153"/>
      <c r="M47" s="205"/>
      <c r="N47" s="291"/>
      <c r="O47" s="153"/>
      <c r="P47" s="205"/>
      <c r="Q47" s="291"/>
      <c r="R47" s="153"/>
      <c r="S47" s="205"/>
      <c r="T47" s="205"/>
    </row>
    <row r="48" spans="1:21" ht="37.5" customHeight="1">
      <c r="A48" s="703"/>
      <c r="B48" s="113" t="s">
        <v>856</v>
      </c>
      <c r="C48" s="113">
        <v>1</v>
      </c>
      <c r="D48" s="203"/>
      <c r="E48" s="290"/>
      <c r="F48" s="113">
        <v>1</v>
      </c>
      <c r="G48" s="203"/>
      <c r="H48" s="290"/>
      <c r="I48" s="153"/>
      <c r="J48" s="205"/>
      <c r="K48" s="291"/>
      <c r="L48" s="153"/>
      <c r="M48" s="205"/>
      <c r="N48" s="291"/>
      <c r="O48" s="153"/>
      <c r="P48" s="205"/>
      <c r="Q48" s="291"/>
      <c r="R48" s="153"/>
      <c r="S48" s="205"/>
      <c r="T48" s="205"/>
    </row>
    <row r="49" spans="1:21" ht="39" customHeight="1">
      <c r="A49" s="703"/>
      <c r="B49" s="105" t="s">
        <v>379</v>
      </c>
      <c r="C49" s="113">
        <v>1</v>
      </c>
      <c r="D49" s="203"/>
      <c r="E49" s="290"/>
      <c r="F49" s="113">
        <v>1</v>
      </c>
      <c r="G49" s="203"/>
      <c r="H49" s="290"/>
      <c r="I49" s="153"/>
      <c r="J49" s="205"/>
      <c r="K49" s="291"/>
      <c r="L49" s="153"/>
      <c r="M49" s="205"/>
      <c r="N49" s="291"/>
      <c r="O49" s="153"/>
      <c r="P49" s="205"/>
      <c r="Q49" s="291"/>
      <c r="R49" s="153"/>
      <c r="S49" s="205"/>
      <c r="T49" s="205"/>
      <c r="U49">
        <f>SUM(C47:T53)</f>
        <v>12</v>
      </c>
    </row>
    <row r="50" spans="1:21" ht="40.5" customHeight="1">
      <c r="A50" s="703"/>
      <c r="B50" s="105" t="s">
        <v>443</v>
      </c>
      <c r="C50" s="113">
        <v>1</v>
      </c>
      <c r="D50" s="203"/>
      <c r="E50" s="290"/>
      <c r="F50" s="113">
        <v>1</v>
      </c>
      <c r="G50" s="203"/>
      <c r="H50" s="290"/>
      <c r="I50" s="153"/>
      <c r="J50" s="205"/>
      <c r="K50" s="291"/>
      <c r="L50" s="153"/>
      <c r="M50" s="205"/>
      <c r="N50" s="291"/>
      <c r="O50" s="153"/>
      <c r="P50" s="205"/>
      <c r="Q50" s="291"/>
      <c r="R50" s="153"/>
      <c r="S50" s="205"/>
      <c r="T50" s="205"/>
    </row>
    <row r="51" spans="1:21" ht="38.25" customHeight="1">
      <c r="A51" s="703"/>
      <c r="B51" s="105" t="s">
        <v>859</v>
      </c>
      <c r="C51" s="153"/>
      <c r="D51" s="205"/>
      <c r="E51" s="291"/>
      <c r="F51" s="113">
        <v>1</v>
      </c>
      <c r="G51" s="203"/>
      <c r="H51" s="290"/>
      <c r="I51" s="153"/>
      <c r="J51" s="205"/>
      <c r="K51" s="291"/>
      <c r="L51" s="153"/>
      <c r="M51" s="205"/>
      <c r="N51" s="291"/>
      <c r="O51" s="153"/>
      <c r="P51" s="205"/>
      <c r="Q51" s="291"/>
      <c r="R51" s="153"/>
      <c r="S51" s="205"/>
      <c r="T51" s="205"/>
    </row>
    <row r="52" spans="1:21" ht="37.5" customHeight="1">
      <c r="A52" s="703"/>
      <c r="B52" s="105" t="s">
        <v>858</v>
      </c>
      <c r="C52" s="153"/>
      <c r="D52" s="205"/>
      <c r="E52" s="291"/>
      <c r="F52" s="113">
        <v>1</v>
      </c>
      <c r="G52" s="203"/>
      <c r="H52" s="290"/>
      <c r="I52" s="153"/>
      <c r="J52" s="205"/>
      <c r="K52" s="291"/>
      <c r="L52" s="153"/>
      <c r="M52" s="205"/>
      <c r="N52" s="291"/>
      <c r="O52" s="153"/>
      <c r="P52" s="205"/>
      <c r="Q52" s="291"/>
      <c r="R52" s="153"/>
      <c r="S52" s="205"/>
      <c r="T52" s="205"/>
    </row>
    <row r="53" spans="1:21" ht="48">
      <c r="A53" s="703"/>
      <c r="B53" s="105" t="s">
        <v>403</v>
      </c>
      <c r="C53" s="113">
        <v>1</v>
      </c>
      <c r="D53" s="203"/>
      <c r="E53" s="290"/>
      <c r="F53" s="113">
        <v>1</v>
      </c>
      <c r="G53" s="203"/>
      <c r="H53" s="290"/>
      <c r="I53" s="153"/>
      <c r="J53" s="205"/>
      <c r="K53" s="291"/>
      <c r="L53" s="153"/>
      <c r="M53" s="205"/>
      <c r="N53" s="291"/>
      <c r="O53" s="153"/>
      <c r="P53" s="205"/>
      <c r="Q53" s="291"/>
      <c r="R53" s="153"/>
      <c r="S53" s="205"/>
      <c r="T53" s="205"/>
    </row>
    <row r="54" spans="1:21" ht="36.75" customHeight="1">
      <c r="A54" s="631" t="s">
        <v>238</v>
      </c>
      <c r="B54" s="110" t="s">
        <v>413</v>
      </c>
      <c r="C54" s="113">
        <v>1</v>
      </c>
      <c r="D54" s="203"/>
      <c r="E54" s="290"/>
      <c r="F54" s="113">
        <v>1</v>
      </c>
      <c r="G54" s="203"/>
      <c r="H54" s="290"/>
      <c r="I54" s="153"/>
      <c r="J54" s="205"/>
      <c r="K54" s="291"/>
      <c r="L54" s="153"/>
      <c r="M54" s="205"/>
      <c r="N54" s="291"/>
      <c r="O54" s="153"/>
      <c r="P54" s="205"/>
      <c r="Q54" s="291"/>
      <c r="R54" s="113">
        <v>1</v>
      </c>
      <c r="S54" s="203"/>
      <c r="T54" s="203"/>
      <c r="U54">
        <f>SUM(C54:T60)</f>
        <v>19</v>
      </c>
    </row>
    <row r="55" spans="1:21" ht="42.75" customHeight="1">
      <c r="A55" s="703"/>
      <c r="B55" s="110" t="s">
        <v>414</v>
      </c>
      <c r="C55" s="113">
        <v>1</v>
      </c>
      <c r="D55" s="203"/>
      <c r="E55" s="290"/>
      <c r="F55" s="113">
        <v>1</v>
      </c>
      <c r="G55" s="203"/>
      <c r="H55" s="290"/>
      <c r="I55" s="153"/>
      <c r="J55" s="205"/>
      <c r="K55" s="291"/>
      <c r="L55" s="153"/>
      <c r="M55" s="205"/>
      <c r="N55" s="291"/>
      <c r="O55" s="153"/>
      <c r="P55" s="205"/>
      <c r="Q55" s="291"/>
      <c r="R55" s="113">
        <v>1</v>
      </c>
      <c r="S55" s="203"/>
      <c r="T55" s="203"/>
    </row>
    <row r="56" spans="1:21" ht="39" customHeight="1">
      <c r="A56" s="703"/>
      <c r="B56" s="105" t="s">
        <v>69</v>
      </c>
      <c r="C56" s="113">
        <v>2</v>
      </c>
      <c r="D56" s="204"/>
      <c r="E56" s="290"/>
      <c r="F56" s="113">
        <v>1</v>
      </c>
      <c r="G56" s="204"/>
      <c r="H56" s="290"/>
      <c r="I56" s="153"/>
      <c r="J56" s="205"/>
      <c r="K56" s="291"/>
      <c r="L56" s="153"/>
      <c r="M56" s="205"/>
      <c r="N56" s="291"/>
      <c r="O56" s="153"/>
      <c r="P56" s="205"/>
      <c r="Q56" s="291"/>
      <c r="R56" s="153"/>
      <c r="S56" s="205"/>
      <c r="T56" s="205"/>
    </row>
    <row r="57" spans="1:21" ht="36.75" customHeight="1">
      <c r="A57" s="703"/>
      <c r="B57" s="105" t="s">
        <v>854</v>
      </c>
      <c r="C57" s="113">
        <v>2</v>
      </c>
      <c r="D57" s="204"/>
      <c r="E57" s="290"/>
      <c r="F57" s="153"/>
      <c r="G57" s="205"/>
      <c r="H57" s="291"/>
      <c r="I57" s="153"/>
      <c r="J57" s="205"/>
      <c r="K57" s="291"/>
      <c r="L57" s="153"/>
      <c r="M57" s="205"/>
      <c r="N57" s="291"/>
      <c r="O57" s="153"/>
      <c r="P57" s="205"/>
      <c r="Q57" s="291"/>
      <c r="R57" s="153"/>
      <c r="S57" s="205"/>
      <c r="T57" s="205"/>
    </row>
    <row r="58" spans="1:21" ht="27" customHeight="1">
      <c r="A58" s="703"/>
      <c r="B58" s="105" t="s">
        <v>868</v>
      </c>
      <c r="C58" s="113">
        <v>2</v>
      </c>
      <c r="D58" s="204"/>
      <c r="E58" s="290"/>
      <c r="F58" s="153"/>
      <c r="G58" s="205"/>
      <c r="H58" s="291"/>
      <c r="I58" s="153"/>
      <c r="J58" s="205"/>
      <c r="K58" s="291"/>
      <c r="L58" s="153"/>
      <c r="M58" s="205"/>
      <c r="N58" s="291"/>
      <c r="O58" s="153"/>
      <c r="P58" s="205"/>
      <c r="Q58" s="291"/>
      <c r="R58" s="153"/>
      <c r="S58" s="205"/>
      <c r="T58" s="205"/>
    </row>
    <row r="59" spans="1:21" ht="26.25" customHeight="1">
      <c r="A59" s="703"/>
      <c r="B59" s="113" t="s">
        <v>444</v>
      </c>
      <c r="C59" s="113">
        <v>1</v>
      </c>
      <c r="D59" s="203"/>
      <c r="E59" s="290"/>
      <c r="F59" s="113">
        <v>1</v>
      </c>
      <c r="G59" s="203"/>
      <c r="H59" s="290"/>
      <c r="I59" s="153"/>
      <c r="J59" s="205"/>
      <c r="K59" s="291"/>
      <c r="L59" s="153"/>
      <c r="M59" s="205"/>
      <c r="N59" s="291"/>
      <c r="O59" s="153"/>
      <c r="P59" s="205"/>
      <c r="Q59" s="291"/>
      <c r="R59" s="153"/>
      <c r="S59" s="205"/>
      <c r="T59" s="205"/>
    </row>
    <row r="60" spans="1:21" ht="34.5" customHeight="1">
      <c r="A60" s="703"/>
      <c r="B60" s="113" t="s">
        <v>445</v>
      </c>
      <c r="C60" s="113">
        <v>2</v>
      </c>
      <c r="D60" s="203"/>
      <c r="E60" s="290"/>
      <c r="F60" s="113">
        <v>2</v>
      </c>
      <c r="G60" s="203"/>
      <c r="H60" s="290"/>
      <c r="I60" s="153"/>
      <c r="J60" s="205"/>
      <c r="K60" s="291"/>
      <c r="L60" s="153"/>
      <c r="M60" s="205"/>
      <c r="N60" s="291"/>
      <c r="O60" s="153"/>
      <c r="P60" s="205"/>
      <c r="Q60" s="291"/>
      <c r="R60" s="153"/>
      <c r="S60" s="205"/>
      <c r="T60" s="205"/>
    </row>
    <row r="61" spans="1:21" ht="39.75" customHeight="1">
      <c r="A61" s="640"/>
      <c r="B61" s="113" t="s">
        <v>891</v>
      </c>
      <c r="C61" s="153"/>
      <c r="D61" s="205"/>
      <c r="E61" s="291"/>
      <c r="F61" s="113">
        <v>100</v>
      </c>
      <c r="G61" s="203"/>
      <c r="H61" s="290"/>
      <c r="I61" s="153"/>
      <c r="J61" s="205"/>
      <c r="K61" s="291"/>
      <c r="L61" s="153"/>
      <c r="M61" s="205"/>
      <c r="N61" s="291"/>
      <c r="O61" s="153"/>
      <c r="P61" s="205"/>
      <c r="Q61" s="291"/>
      <c r="R61" s="153"/>
      <c r="S61" s="205"/>
      <c r="T61" s="205"/>
    </row>
    <row r="62" spans="1:21" ht="48">
      <c r="A62" s="701" t="s">
        <v>447</v>
      </c>
      <c r="B62" s="105" t="s">
        <v>165</v>
      </c>
      <c r="C62" s="113">
        <v>7</v>
      </c>
      <c r="D62" s="203"/>
      <c r="E62" s="290"/>
      <c r="F62" s="113">
        <v>15</v>
      </c>
      <c r="G62" s="203"/>
      <c r="H62" s="290"/>
      <c r="I62" s="113">
        <v>1</v>
      </c>
      <c r="J62" s="203"/>
      <c r="K62" s="290"/>
      <c r="L62" s="113">
        <v>1</v>
      </c>
      <c r="M62" s="203"/>
      <c r="N62" s="290"/>
      <c r="O62" s="113">
        <v>1</v>
      </c>
      <c r="P62" s="203"/>
      <c r="Q62" s="290"/>
      <c r="R62" s="113">
        <v>2</v>
      </c>
      <c r="S62" s="203"/>
      <c r="T62" s="203"/>
    </row>
    <row r="63" spans="1:21" ht="48">
      <c r="A63" s="701"/>
      <c r="B63" s="105" t="s">
        <v>166</v>
      </c>
      <c r="C63" s="113">
        <v>5</v>
      </c>
      <c r="D63" s="203"/>
      <c r="E63" s="290"/>
      <c r="F63" s="113">
        <v>10</v>
      </c>
      <c r="G63" s="203"/>
      <c r="H63" s="290"/>
      <c r="I63" s="113">
        <v>1</v>
      </c>
      <c r="J63" s="203"/>
      <c r="K63" s="290"/>
      <c r="L63" s="113">
        <v>1</v>
      </c>
      <c r="M63" s="203"/>
      <c r="N63" s="290"/>
      <c r="O63" s="113">
        <v>1</v>
      </c>
      <c r="P63" s="203"/>
      <c r="Q63" s="290"/>
      <c r="R63" s="113">
        <v>1</v>
      </c>
      <c r="S63" s="203"/>
      <c r="T63" s="203"/>
    </row>
    <row r="64" spans="1:21" ht="40.5" customHeight="1">
      <c r="A64" s="631" t="s">
        <v>448</v>
      </c>
      <c r="B64" s="104" t="s">
        <v>404</v>
      </c>
      <c r="C64" s="113">
        <v>2</v>
      </c>
      <c r="D64" s="203"/>
      <c r="E64" s="290"/>
      <c r="F64" s="113">
        <v>2</v>
      </c>
      <c r="G64" s="203"/>
      <c r="H64" s="290"/>
      <c r="I64" s="153"/>
      <c r="J64" s="205"/>
      <c r="K64" s="291"/>
      <c r="L64" s="153"/>
      <c r="M64" s="205"/>
      <c r="N64" s="291"/>
      <c r="O64" s="113">
        <v>2</v>
      </c>
      <c r="P64" s="203"/>
      <c r="Q64" s="290"/>
      <c r="R64" s="153"/>
      <c r="S64" s="205"/>
      <c r="T64" s="205"/>
    </row>
    <row r="65" spans="1:20" ht="41.25" customHeight="1">
      <c r="A65" s="703"/>
      <c r="B65" s="104" t="s">
        <v>405</v>
      </c>
      <c r="C65" s="113">
        <v>2</v>
      </c>
      <c r="D65" s="203"/>
      <c r="E65" s="290"/>
      <c r="F65" s="113">
        <v>2</v>
      </c>
      <c r="G65" s="203"/>
      <c r="H65" s="290"/>
      <c r="I65" s="153"/>
      <c r="J65" s="205"/>
      <c r="K65" s="291"/>
      <c r="L65" s="153"/>
      <c r="M65" s="205"/>
      <c r="N65" s="291"/>
      <c r="O65" s="113">
        <v>2</v>
      </c>
      <c r="P65" s="203"/>
      <c r="Q65" s="290"/>
      <c r="R65" s="153"/>
      <c r="S65" s="205"/>
      <c r="T65" s="205"/>
    </row>
    <row r="66" spans="1:20" ht="35.25" customHeight="1">
      <c r="A66" s="703"/>
      <c r="B66" s="530" t="s">
        <v>862</v>
      </c>
      <c r="C66" s="113">
        <v>2</v>
      </c>
      <c r="D66" s="204"/>
      <c r="E66" s="290"/>
      <c r="F66" s="113">
        <v>2</v>
      </c>
      <c r="G66" s="204"/>
      <c r="H66" s="290"/>
      <c r="I66" s="113">
        <v>2</v>
      </c>
      <c r="J66" s="204"/>
      <c r="K66" s="290"/>
      <c r="L66" s="153"/>
      <c r="M66" s="205"/>
      <c r="N66" s="291"/>
      <c r="O66" s="113">
        <v>2</v>
      </c>
      <c r="P66" s="204"/>
      <c r="Q66" s="290"/>
      <c r="R66" s="113">
        <v>2</v>
      </c>
      <c r="S66" s="204"/>
      <c r="T66" s="204"/>
    </row>
    <row r="67" spans="1:20" ht="27" customHeight="1">
      <c r="A67" s="703"/>
      <c r="B67" s="530" t="s">
        <v>863</v>
      </c>
      <c r="C67" s="113">
        <v>2</v>
      </c>
      <c r="D67" s="204"/>
      <c r="E67" s="290"/>
      <c r="F67" s="113">
        <v>2</v>
      </c>
      <c r="G67" s="204"/>
      <c r="H67" s="290"/>
      <c r="I67" s="113">
        <v>2</v>
      </c>
      <c r="J67" s="204"/>
      <c r="K67" s="290"/>
      <c r="L67" s="153"/>
      <c r="M67" s="205"/>
      <c r="N67" s="291"/>
      <c r="O67" s="113">
        <v>2</v>
      </c>
      <c r="P67" s="204"/>
      <c r="Q67" s="290"/>
      <c r="R67" s="113">
        <v>2</v>
      </c>
      <c r="S67" s="204"/>
      <c r="T67" s="204"/>
    </row>
    <row r="68" spans="1:20" ht="36">
      <c r="A68" s="703"/>
      <c r="B68" s="530" t="s">
        <v>816</v>
      </c>
      <c r="C68" s="113">
        <v>2</v>
      </c>
      <c r="D68" s="204"/>
      <c r="E68" s="290"/>
      <c r="F68" s="113">
        <v>2</v>
      </c>
      <c r="G68" s="204"/>
      <c r="H68" s="290"/>
      <c r="I68" s="113">
        <v>2</v>
      </c>
      <c r="J68" s="204"/>
      <c r="K68" s="290"/>
      <c r="L68" s="153"/>
      <c r="M68" s="205"/>
      <c r="N68" s="291"/>
      <c r="O68" s="113">
        <v>2</v>
      </c>
      <c r="P68" s="204"/>
      <c r="Q68" s="290"/>
      <c r="R68" s="113">
        <v>2</v>
      </c>
      <c r="S68" s="204"/>
      <c r="T68" s="204"/>
    </row>
    <row r="69" spans="1:20" ht="41.25" customHeight="1">
      <c r="A69" s="703"/>
      <c r="B69" s="104" t="s">
        <v>114</v>
      </c>
      <c r="C69" s="113">
        <v>2</v>
      </c>
      <c r="D69" s="203"/>
      <c r="E69" s="290"/>
      <c r="F69" s="113">
        <v>2</v>
      </c>
      <c r="G69" s="203"/>
      <c r="H69" s="290"/>
      <c r="I69" s="153"/>
      <c r="J69" s="205"/>
      <c r="K69" s="291"/>
      <c r="L69" s="113">
        <v>2</v>
      </c>
      <c r="M69" s="203"/>
      <c r="N69" s="290"/>
      <c r="O69" s="113">
        <v>2</v>
      </c>
      <c r="P69" s="203"/>
      <c r="Q69" s="290"/>
      <c r="R69" s="113">
        <v>2</v>
      </c>
      <c r="S69" s="203"/>
      <c r="T69" s="203"/>
    </row>
    <row r="70" spans="1:20" ht="36">
      <c r="A70" s="703"/>
      <c r="B70" s="104" t="s">
        <v>115</v>
      </c>
      <c r="C70" s="113">
        <v>2</v>
      </c>
      <c r="D70" s="203"/>
      <c r="E70" s="290"/>
      <c r="F70" s="113">
        <v>2</v>
      </c>
      <c r="G70" s="203"/>
      <c r="H70" s="290"/>
      <c r="I70" s="153"/>
      <c r="J70" s="205"/>
      <c r="K70" s="291"/>
      <c r="L70" s="113">
        <v>2</v>
      </c>
      <c r="M70" s="203"/>
      <c r="N70" s="290"/>
      <c r="O70" s="153"/>
      <c r="P70" s="205"/>
      <c r="Q70" s="291"/>
      <c r="R70" s="113">
        <v>2</v>
      </c>
      <c r="S70" s="203"/>
      <c r="T70" s="203"/>
    </row>
    <row r="71" spans="1:20" ht="25.5" customHeight="1">
      <c r="A71" s="703"/>
      <c r="B71" s="104" t="s">
        <v>438</v>
      </c>
      <c r="C71" s="153"/>
      <c r="D71" s="205"/>
      <c r="E71" s="291"/>
      <c r="F71" s="153"/>
      <c r="G71" s="205"/>
      <c r="H71" s="291"/>
      <c r="I71" s="153"/>
      <c r="J71" s="205"/>
      <c r="K71" s="291"/>
      <c r="L71" s="153"/>
      <c r="M71" s="205"/>
      <c r="N71" s="291"/>
      <c r="O71" s="113">
        <v>2</v>
      </c>
      <c r="P71" s="203"/>
      <c r="Q71" s="290"/>
      <c r="R71" s="153"/>
      <c r="S71" s="205"/>
      <c r="T71" s="205"/>
    </row>
    <row r="72" spans="1:20" ht="37.5" customHeight="1">
      <c r="A72" s="703"/>
      <c r="B72" s="104" t="s">
        <v>416</v>
      </c>
      <c r="C72" s="113">
        <v>2</v>
      </c>
      <c r="D72" s="203"/>
      <c r="E72" s="290"/>
      <c r="F72" s="113">
        <v>2</v>
      </c>
      <c r="G72" s="203"/>
      <c r="H72" s="290"/>
      <c r="I72" s="153"/>
      <c r="J72" s="205"/>
      <c r="K72" s="291"/>
      <c r="L72" s="153"/>
      <c r="M72" s="205"/>
      <c r="N72" s="291"/>
      <c r="O72" s="113">
        <v>2</v>
      </c>
      <c r="P72" s="203"/>
      <c r="Q72" s="290"/>
      <c r="R72" s="153"/>
      <c r="S72" s="205"/>
      <c r="T72" s="205"/>
    </row>
    <row r="73" spans="1:20" ht="41.25" customHeight="1">
      <c r="A73" s="703"/>
      <c r="B73" s="104" t="s">
        <v>483</v>
      </c>
      <c r="C73" s="113">
        <v>2</v>
      </c>
      <c r="D73" s="203"/>
      <c r="E73" s="290"/>
      <c r="F73" s="113">
        <v>2</v>
      </c>
      <c r="G73" s="203"/>
      <c r="H73" s="290"/>
      <c r="I73" s="153"/>
      <c r="J73" s="205"/>
      <c r="K73" s="291"/>
      <c r="L73" s="153"/>
      <c r="M73" s="205"/>
      <c r="N73" s="291"/>
      <c r="O73" s="113">
        <v>2</v>
      </c>
      <c r="P73" s="203"/>
      <c r="Q73" s="290"/>
      <c r="R73" s="153"/>
      <c r="S73" s="205"/>
      <c r="T73" s="205"/>
    </row>
    <row r="74" spans="1:20" ht="36.75" customHeight="1">
      <c r="A74" s="703"/>
      <c r="B74" s="104" t="s">
        <v>37</v>
      </c>
      <c r="C74" s="113">
        <v>1</v>
      </c>
      <c r="D74" s="203"/>
      <c r="E74" s="290"/>
      <c r="F74" s="113">
        <v>1</v>
      </c>
      <c r="G74" s="203"/>
      <c r="H74" s="290"/>
      <c r="I74" s="153"/>
      <c r="J74" s="205"/>
      <c r="K74" s="291"/>
      <c r="L74" s="153"/>
      <c r="M74" s="205"/>
      <c r="N74" s="291"/>
      <c r="O74" s="153"/>
      <c r="P74" s="205"/>
      <c r="Q74" s="291"/>
      <c r="R74" s="153"/>
      <c r="S74" s="205"/>
      <c r="T74" s="205"/>
    </row>
    <row r="75" spans="1:20" ht="38.25" customHeight="1">
      <c r="A75" s="703"/>
      <c r="B75" s="104" t="s">
        <v>415</v>
      </c>
      <c r="C75" s="113">
        <v>2</v>
      </c>
      <c r="D75" s="203"/>
      <c r="E75" s="290"/>
      <c r="F75" s="113">
        <v>2</v>
      </c>
      <c r="G75" s="203"/>
      <c r="H75" s="290"/>
      <c r="I75" s="153"/>
      <c r="J75" s="205"/>
      <c r="K75" s="291"/>
      <c r="L75" s="153"/>
      <c r="M75" s="205"/>
      <c r="N75" s="291"/>
      <c r="O75" s="153"/>
      <c r="P75" s="205"/>
      <c r="Q75" s="291"/>
      <c r="R75" s="111">
        <v>2</v>
      </c>
      <c r="S75" s="203"/>
      <c r="T75" s="203"/>
    </row>
    <row r="76" spans="1:20" ht="31.5" customHeight="1">
      <c r="A76" s="516" t="s">
        <v>241</v>
      </c>
      <c r="B76" s="104" t="s">
        <v>85</v>
      </c>
      <c r="C76" s="113">
        <v>1</v>
      </c>
      <c r="D76" s="203"/>
      <c r="E76" s="290"/>
      <c r="F76" s="153"/>
      <c r="G76" s="205"/>
      <c r="H76" s="291"/>
      <c r="I76" s="153"/>
      <c r="J76" s="205"/>
      <c r="K76" s="291"/>
      <c r="L76" s="153"/>
      <c r="M76" s="205"/>
      <c r="N76" s="291"/>
      <c r="O76" s="153"/>
      <c r="P76" s="205"/>
      <c r="Q76" s="291"/>
      <c r="R76" s="112"/>
      <c r="S76" s="205"/>
      <c r="T76" s="205"/>
    </row>
    <row r="77" spans="1:20" ht="48">
      <c r="A77" s="631" t="s">
        <v>449</v>
      </c>
      <c r="B77" s="110" t="s">
        <v>484</v>
      </c>
      <c r="C77" s="113">
        <v>2</v>
      </c>
      <c r="D77" s="203"/>
      <c r="E77" s="290"/>
      <c r="F77" s="113">
        <v>4</v>
      </c>
      <c r="G77" s="203"/>
      <c r="H77" s="290"/>
      <c r="I77" s="113">
        <v>1</v>
      </c>
      <c r="J77" s="203"/>
      <c r="K77" s="290"/>
      <c r="L77" s="113">
        <v>1</v>
      </c>
      <c r="M77" s="203"/>
      <c r="N77" s="290"/>
      <c r="O77" s="113">
        <v>1</v>
      </c>
      <c r="P77" s="203"/>
      <c r="Q77" s="290"/>
      <c r="R77" s="113">
        <v>1</v>
      </c>
      <c r="S77" s="203"/>
      <c r="T77" s="203"/>
    </row>
    <row r="78" spans="1:20" ht="48">
      <c r="A78" s="703"/>
      <c r="B78" s="105" t="s">
        <v>472</v>
      </c>
      <c r="C78" s="113">
        <v>2</v>
      </c>
      <c r="D78" s="203"/>
      <c r="E78" s="290"/>
      <c r="F78" s="113">
        <v>2</v>
      </c>
      <c r="G78" s="203"/>
      <c r="H78" s="290"/>
      <c r="I78" s="113">
        <v>1</v>
      </c>
      <c r="J78" s="203"/>
      <c r="K78" s="290"/>
      <c r="L78" s="153"/>
      <c r="M78" s="205"/>
      <c r="N78" s="291"/>
      <c r="O78" s="113">
        <v>1</v>
      </c>
      <c r="P78" s="203"/>
      <c r="Q78" s="290"/>
      <c r="R78" s="153"/>
      <c r="S78" s="205"/>
      <c r="T78" s="205"/>
    </row>
    <row r="79" spans="1:20" ht="48">
      <c r="A79" s="703"/>
      <c r="B79" s="105" t="s">
        <v>557</v>
      </c>
      <c r="C79" s="111">
        <v>2</v>
      </c>
      <c r="D79" s="203"/>
      <c r="E79" s="290"/>
      <c r="F79" s="111">
        <v>2</v>
      </c>
      <c r="G79" s="203"/>
      <c r="H79" s="290"/>
      <c r="I79" s="112"/>
      <c r="J79" s="205"/>
      <c r="K79" s="245"/>
      <c r="L79" s="112"/>
      <c r="M79" s="205"/>
      <c r="N79" s="245"/>
      <c r="O79" s="112"/>
      <c r="P79" s="205"/>
      <c r="Q79" s="245"/>
      <c r="R79" s="111">
        <v>2</v>
      </c>
      <c r="S79" s="203"/>
      <c r="T79" s="203"/>
    </row>
    <row r="80" spans="1:20" ht="51" customHeight="1">
      <c r="A80" s="715"/>
      <c r="B80" s="105" t="s">
        <v>427</v>
      </c>
      <c r="C80" s="111">
        <v>2</v>
      </c>
      <c r="D80" s="203"/>
      <c r="E80" s="290"/>
      <c r="F80" s="111">
        <v>2</v>
      </c>
      <c r="G80" s="203"/>
      <c r="H80" s="290"/>
      <c r="I80" s="112"/>
      <c r="J80" s="205"/>
      <c r="K80" s="245"/>
      <c r="L80" s="112"/>
      <c r="M80" s="205"/>
      <c r="N80" s="245"/>
      <c r="O80" s="112"/>
      <c r="P80" s="205"/>
      <c r="Q80" s="245"/>
      <c r="R80" s="112"/>
      <c r="S80" s="205"/>
      <c r="T80" s="205"/>
    </row>
    <row r="81" spans="1:20" ht="48">
      <c r="A81" s="631" t="s">
        <v>450</v>
      </c>
      <c r="B81" s="105" t="s">
        <v>888</v>
      </c>
      <c r="C81" s="112"/>
      <c r="D81" s="205"/>
      <c r="E81" s="245"/>
      <c r="F81" s="111">
        <v>2</v>
      </c>
      <c r="G81" s="203"/>
      <c r="H81" s="290"/>
      <c r="I81" s="112"/>
      <c r="J81" s="205"/>
      <c r="K81" s="245"/>
      <c r="L81" s="112"/>
      <c r="M81" s="205"/>
      <c r="N81" s="245"/>
      <c r="O81" s="112"/>
      <c r="P81" s="205"/>
      <c r="Q81" s="245"/>
      <c r="R81" s="112"/>
      <c r="S81" s="205"/>
      <c r="T81" s="205"/>
    </row>
    <row r="82" spans="1:20" ht="40.5" customHeight="1">
      <c r="A82" s="639"/>
      <c r="B82" s="104" t="s">
        <v>420</v>
      </c>
      <c r="C82" s="111">
        <v>2</v>
      </c>
      <c r="D82" s="203"/>
      <c r="E82" s="246"/>
      <c r="F82" s="111">
        <v>2</v>
      </c>
      <c r="G82" s="203"/>
      <c r="H82" s="290"/>
      <c r="I82" s="111">
        <v>1</v>
      </c>
      <c r="J82" s="203"/>
      <c r="K82" s="246"/>
      <c r="L82" s="111">
        <v>1</v>
      </c>
      <c r="M82" s="203"/>
      <c r="N82" s="246"/>
      <c r="O82" s="111">
        <v>1</v>
      </c>
      <c r="P82" s="203"/>
      <c r="Q82" s="246"/>
      <c r="R82" s="111">
        <v>1</v>
      </c>
      <c r="S82" s="203"/>
      <c r="T82" s="203"/>
    </row>
    <row r="83" spans="1:20" ht="37.5" customHeight="1">
      <c r="A83" s="640"/>
      <c r="B83" s="104" t="s">
        <v>425</v>
      </c>
      <c r="C83" s="111">
        <v>2</v>
      </c>
      <c r="D83" s="203"/>
      <c r="E83" s="246"/>
      <c r="F83" s="111">
        <v>2</v>
      </c>
      <c r="G83" s="203"/>
      <c r="H83" s="290"/>
      <c r="I83" s="111">
        <v>1</v>
      </c>
      <c r="J83" s="203"/>
      <c r="K83" s="246"/>
      <c r="L83" s="111">
        <v>1</v>
      </c>
      <c r="M83" s="203"/>
      <c r="N83" s="246"/>
      <c r="O83" s="111">
        <v>1</v>
      </c>
      <c r="P83" s="203"/>
      <c r="Q83" s="246"/>
      <c r="R83" s="111">
        <v>1</v>
      </c>
      <c r="S83" s="203"/>
      <c r="T83" s="203"/>
    </row>
    <row r="84" spans="1:20" ht="48" customHeight="1">
      <c r="A84" s="631" t="s">
        <v>336</v>
      </c>
      <c r="B84" s="110" t="s">
        <v>428</v>
      </c>
      <c r="C84" s="111">
        <v>2</v>
      </c>
      <c r="D84" s="203"/>
      <c r="E84" s="246"/>
      <c r="F84" s="111">
        <v>2</v>
      </c>
      <c r="G84" s="203"/>
      <c r="H84" s="290"/>
      <c r="I84" s="112"/>
      <c r="J84" s="205"/>
      <c r="K84" s="245"/>
      <c r="L84" s="111">
        <v>2</v>
      </c>
      <c r="M84" s="203"/>
      <c r="N84" s="246"/>
      <c r="O84" s="111">
        <v>2</v>
      </c>
      <c r="P84" s="203"/>
      <c r="Q84" s="246"/>
      <c r="R84" s="111">
        <v>2</v>
      </c>
      <c r="S84" s="203"/>
      <c r="T84" s="203"/>
    </row>
    <row r="85" spans="1:20" ht="38.25" customHeight="1">
      <c r="A85" s="703"/>
      <c r="B85" s="110" t="s">
        <v>40</v>
      </c>
      <c r="C85" s="111">
        <v>2</v>
      </c>
      <c r="D85" s="203"/>
      <c r="E85" s="246"/>
      <c r="F85" s="111">
        <v>2</v>
      </c>
      <c r="G85" s="203"/>
      <c r="H85" s="290"/>
      <c r="I85" s="112"/>
      <c r="J85" s="205"/>
      <c r="K85" s="245"/>
      <c r="L85" s="111">
        <v>2</v>
      </c>
      <c r="M85" s="203"/>
      <c r="N85" s="246"/>
      <c r="O85" s="111">
        <v>2</v>
      </c>
      <c r="P85" s="203"/>
      <c r="Q85" s="246"/>
      <c r="R85" s="111">
        <v>2</v>
      </c>
      <c r="S85" s="203"/>
      <c r="T85" s="203"/>
    </row>
    <row r="86" spans="1:20" ht="36">
      <c r="A86" s="703"/>
      <c r="B86" s="110" t="s">
        <v>418</v>
      </c>
      <c r="C86" s="111">
        <v>2</v>
      </c>
      <c r="D86" s="203"/>
      <c r="E86" s="246"/>
      <c r="F86" s="111">
        <v>2</v>
      </c>
      <c r="G86" s="203"/>
      <c r="H86" s="290"/>
      <c r="I86" s="112"/>
      <c r="J86" s="205"/>
      <c r="K86" s="245"/>
      <c r="L86" s="111">
        <v>2</v>
      </c>
      <c r="M86" s="203"/>
      <c r="N86" s="246"/>
      <c r="O86" s="111">
        <v>2</v>
      </c>
      <c r="P86" s="203"/>
      <c r="Q86" s="246"/>
      <c r="R86" s="111">
        <v>2</v>
      </c>
      <c r="S86" s="203"/>
      <c r="T86" s="203"/>
    </row>
    <row r="87" spans="1:20" ht="36" customHeight="1">
      <c r="A87" s="703"/>
      <c r="B87" s="105" t="s">
        <v>847</v>
      </c>
      <c r="C87" s="111">
        <v>2</v>
      </c>
      <c r="D87" s="204"/>
      <c r="E87" s="246"/>
      <c r="F87" s="111">
        <v>2</v>
      </c>
      <c r="G87" s="204"/>
      <c r="H87" s="290"/>
      <c r="I87" s="111">
        <v>2</v>
      </c>
      <c r="J87" s="204"/>
      <c r="K87" s="246"/>
      <c r="L87" s="111">
        <v>2</v>
      </c>
      <c r="M87" s="204"/>
      <c r="N87" s="246"/>
      <c r="O87" s="111">
        <v>2</v>
      </c>
      <c r="P87" s="204"/>
      <c r="Q87" s="246"/>
      <c r="R87" s="111">
        <v>2</v>
      </c>
      <c r="S87" s="204"/>
      <c r="T87" s="204"/>
    </row>
    <row r="88" spans="1:20" ht="36.75" customHeight="1">
      <c r="A88" s="703"/>
      <c r="B88" s="110" t="s">
        <v>419</v>
      </c>
      <c r="C88" s="111">
        <v>2</v>
      </c>
      <c r="D88" s="203"/>
      <c r="E88" s="246"/>
      <c r="F88" s="111">
        <v>2</v>
      </c>
      <c r="G88" s="203"/>
      <c r="H88" s="290"/>
      <c r="I88" s="112"/>
      <c r="J88" s="205"/>
      <c r="K88" s="245"/>
      <c r="L88" s="111">
        <v>2</v>
      </c>
      <c r="M88" s="203"/>
      <c r="N88" s="246"/>
      <c r="O88" s="111">
        <v>2</v>
      </c>
      <c r="P88" s="203"/>
      <c r="Q88" s="246"/>
      <c r="R88" s="111">
        <v>2</v>
      </c>
      <c r="S88" s="203"/>
      <c r="T88" s="203"/>
    </row>
    <row r="89" spans="1:20" ht="36" customHeight="1">
      <c r="A89" s="703"/>
      <c r="B89" s="110" t="s">
        <v>54</v>
      </c>
      <c r="C89" s="111">
        <v>4</v>
      </c>
      <c r="D89" s="203"/>
      <c r="E89" s="246"/>
      <c r="F89" s="111">
        <v>10</v>
      </c>
      <c r="G89" s="203"/>
      <c r="H89" s="290"/>
      <c r="I89" s="111">
        <v>2</v>
      </c>
      <c r="J89" s="203"/>
      <c r="K89" s="246"/>
      <c r="L89" s="111">
        <v>2</v>
      </c>
      <c r="M89" s="203"/>
      <c r="N89" s="246"/>
      <c r="O89" s="111">
        <v>2</v>
      </c>
      <c r="P89" s="203"/>
      <c r="Q89" s="246"/>
      <c r="R89" s="111">
        <v>2</v>
      </c>
      <c r="S89" s="203"/>
      <c r="T89" s="203"/>
    </row>
    <row r="90" spans="1:20" ht="37.5" customHeight="1">
      <c r="A90" s="703"/>
      <c r="B90" s="110" t="s">
        <v>112</v>
      </c>
      <c r="C90" s="112"/>
      <c r="D90" s="205"/>
      <c r="E90" s="245"/>
      <c r="F90" s="111">
        <v>10</v>
      </c>
      <c r="G90" s="203"/>
      <c r="H90" s="290"/>
      <c r="I90" s="112"/>
      <c r="J90" s="205"/>
      <c r="K90" s="245"/>
      <c r="L90" s="111">
        <v>2</v>
      </c>
      <c r="M90" s="203"/>
      <c r="N90" s="246"/>
      <c r="O90" s="112"/>
      <c r="P90" s="205"/>
      <c r="Q90" s="245"/>
      <c r="R90" s="111">
        <v>2</v>
      </c>
      <c r="S90" s="203"/>
      <c r="T90" s="203"/>
    </row>
    <row r="91" spans="1:20" ht="38.25" customHeight="1">
      <c r="A91" s="703"/>
      <c r="B91" s="110" t="s">
        <v>429</v>
      </c>
      <c r="C91" s="111">
        <v>2</v>
      </c>
      <c r="D91" s="203"/>
      <c r="E91" s="246"/>
      <c r="F91" s="111">
        <v>2</v>
      </c>
      <c r="G91" s="203"/>
      <c r="H91" s="290"/>
      <c r="I91" s="112"/>
      <c r="J91" s="205"/>
      <c r="K91" s="245"/>
      <c r="L91" s="112"/>
      <c r="M91" s="205"/>
      <c r="N91" s="245"/>
      <c r="O91" s="111">
        <v>2</v>
      </c>
      <c r="P91" s="203"/>
      <c r="Q91" s="246"/>
      <c r="R91" s="111">
        <v>2</v>
      </c>
      <c r="S91" s="203"/>
      <c r="T91" s="203"/>
    </row>
    <row r="92" spans="1:20" ht="36">
      <c r="A92" s="703"/>
      <c r="B92" s="110" t="s">
        <v>430</v>
      </c>
      <c r="C92" s="111">
        <v>2</v>
      </c>
      <c r="D92" s="203"/>
      <c r="E92" s="246"/>
      <c r="F92" s="111">
        <v>2</v>
      </c>
      <c r="G92" s="203"/>
      <c r="H92" s="290"/>
      <c r="I92" s="112"/>
      <c r="J92" s="205"/>
      <c r="K92" s="245"/>
      <c r="L92" s="112"/>
      <c r="M92" s="205"/>
      <c r="N92" s="245"/>
      <c r="O92" s="111">
        <v>2</v>
      </c>
      <c r="P92" s="203"/>
      <c r="Q92" s="246"/>
      <c r="R92" s="111">
        <v>2</v>
      </c>
      <c r="S92" s="203"/>
      <c r="T92" s="203"/>
    </row>
    <row r="93" spans="1:20" ht="27" customHeight="1">
      <c r="A93" s="703"/>
      <c r="B93" s="110" t="s">
        <v>60</v>
      </c>
      <c r="C93" s="111">
        <v>4</v>
      </c>
      <c r="D93" s="203"/>
      <c r="E93" s="246"/>
      <c r="F93" s="111">
        <v>10</v>
      </c>
      <c r="G93" s="203"/>
      <c r="H93" s="290"/>
      <c r="I93" s="112"/>
      <c r="J93" s="205"/>
      <c r="K93" s="245"/>
      <c r="L93" s="111">
        <v>2</v>
      </c>
      <c r="M93" s="203"/>
      <c r="N93" s="246"/>
      <c r="O93" s="111">
        <v>2</v>
      </c>
      <c r="P93" s="203"/>
      <c r="Q93" s="246"/>
      <c r="R93" s="111">
        <v>2</v>
      </c>
      <c r="S93" s="203"/>
      <c r="T93" s="203"/>
    </row>
    <row r="94" spans="1:20" ht="36.75" customHeight="1">
      <c r="A94" s="703"/>
      <c r="B94" s="110" t="s">
        <v>421</v>
      </c>
      <c r="C94" s="111">
        <v>4</v>
      </c>
      <c r="D94" s="203"/>
      <c r="E94" s="246"/>
      <c r="F94" s="111">
        <v>10</v>
      </c>
      <c r="G94" s="203"/>
      <c r="H94" s="290"/>
      <c r="I94" s="112"/>
      <c r="J94" s="205"/>
      <c r="K94" s="245"/>
      <c r="L94" s="112"/>
      <c r="M94" s="205"/>
      <c r="N94" s="245"/>
      <c r="O94" s="112"/>
      <c r="P94" s="205"/>
      <c r="Q94" s="245"/>
      <c r="R94" s="112"/>
      <c r="S94" s="205"/>
      <c r="T94" s="205"/>
    </row>
    <row r="95" spans="1:20" ht="48">
      <c r="A95" s="703"/>
      <c r="B95" s="110" t="s">
        <v>485</v>
      </c>
      <c r="C95" s="111">
        <v>4</v>
      </c>
      <c r="D95" s="203"/>
      <c r="E95" s="246"/>
      <c r="F95" s="111">
        <v>20</v>
      </c>
      <c r="G95" s="203"/>
      <c r="H95" s="290"/>
      <c r="I95" s="112"/>
      <c r="J95" s="205"/>
      <c r="K95" s="245"/>
      <c r="L95" s="112"/>
      <c r="M95" s="205"/>
      <c r="N95" s="245"/>
      <c r="O95" s="112"/>
      <c r="P95" s="205"/>
      <c r="Q95" s="245"/>
      <c r="R95" s="112"/>
      <c r="S95" s="205"/>
      <c r="T95" s="205"/>
    </row>
    <row r="96" spans="1:20" ht="37.5" customHeight="1">
      <c r="A96" s="703"/>
      <c r="B96" s="110" t="s">
        <v>59</v>
      </c>
      <c r="C96" s="111">
        <v>2</v>
      </c>
      <c r="D96" s="203"/>
      <c r="E96" s="246"/>
      <c r="F96" s="112"/>
      <c r="G96" s="205"/>
      <c r="H96" s="245"/>
      <c r="I96" s="112"/>
      <c r="J96" s="205"/>
      <c r="K96" s="245"/>
      <c r="L96" s="112"/>
      <c r="M96" s="205"/>
      <c r="N96" s="245"/>
      <c r="O96" s="112"/>
      <c r="P96" s="205"/>
      <c r="Q96" s="245"/>
      <c r="R96" s="112"/>
      <c r="S96" s="205"/>
      <c r="T96" s="205"/>
    </row>
    <row r="97" spans="1:20" ht="37.5" customHeight="1">
      <c r="A97" s="703"/>
      <c r="B97" s="105" t="s">
        <v>850</v>
      </c>
      <c r="C97" s="112"/>
      <c r="D97" s="205"/>
      <c r="E97" s="245"/>
      <c r="F97" s="111">
        <v>4</v>
      </c>
      <c r="G97" s="204"/>
      <c r="H97" s="246"/>
      <c r="I97" s="112"/>
      <c r="J97" s="205"/>
      <c r="K97" s="245"/>
      <c r="L97" s="112"/>
      <c r="M97" s="205"/>
      <c r="N97" s="245"/>
      <c r="O97" s="112"/>
      <c r="P97" s="205"/>
      <c r="Q97" s="245"/>
      <c r="R97" s="112"/>
      <c r="S97" s="205"/>
      <c r="T97" s="205"/>
    </row>
    <row r="98" spans="1:20" ht="49.5" customHeight="1">
      <c r="A98" s="703"/>
      <c r="B98" s="105" t="s">
        <v>848</v>
      </c>
      <c r="C98" s="112"/>
      <c r="D98" s="205"/>
      <c r="E98" s="245"/>
      <c r="F98" s="111">
        <v>2</v>
      </c>
      <c r="G98" s="204"/>
      <c r="H98" s="246"/>
      <c r="I98" s="112"/>
      <c r="J98" s="205"/>
      <c r="K98" s="245"/>
      <c r="L98" s="112"/>
      <c r="M98" s="205"/>
      <c r="N98" s="245"/>
      <c r="O98" s="112"/>
      <c r="P98" s="205"/>
      <c r="Q98" s="245"/>
      <c r="R98" s="112"/>
      <c r="S98" s="205"/>
      <c r="T98" s="205"/>
    </row>
    <row r="99" spans="1:20" ht="39" customHeight="1">
      <c r="A99" s="703"/>
      <c r="B99" s="105" t="s">
        <v>849</v>
      </c>
      <c r="C99" s="112"/>
      <c r="D99" s="205"/>
      <c r="E99" s="245"/>
      <c r="F99" s="111">
        <v>2</v>
      </c>
      <c r="G99" s="204"/>
      <c r="H99" s="246"/>
      <c r="I99" s="112"/>
      <c r="J99" s="205"/>
      <c r="K99" s="245"/>
      <c r="L99" s="112"/>
      <c r="M99" s="205"/>
      <c r="N99" s="245"/>
      <c r="O99" s="112"/>
      <c r="P99" s="205"/>
      <c r="Q99" s="245"/>
      <c r="R99" s="112"/>
      <c r="S99" s="205"/>
      <c r="T99" s="205"/>
    </row>
    <row r="100" spans="1:20" ht="37.5" customHeight="1">
      <c r="A100" s="703"/>
      <c r="B100" s="105" t="s">
        <v>851</v>
      </c>
      <c r="C100" s="112"/>
      <c r="D100" s="205"/>
      <c r="E100" s="245"/>
      <c r="F100" s="111">
        <v>2</v>
      </c>
      <c r="G100" s="204"/>
      <c r="H100" s="246"/>
      <c r="I100" s="112"/>
      <c r="J100" s="205"/>
      <c r="K100" s="245"/>
      <c r="L100" s="112"/>
      <c r="M100" s="205"/>
      <c r="N100" s="245"/>
      <c r="O100" s="112"/>
      <c r="P100" s="205"/>
      <c r="Q100" s="245"/>
      <c r="R100" s="112"/>
      <c r="S100" s="205"/>
      <c r="T100" s="205"/>
    </row>
    <row r="101" spans="1:20" ht="36.75" customHeight="1">
      <c r="A101" s="703"/>
      <c r="B101" s="105" t="s">
        <v>852</v>
      </c>
      <c r="C101" s="112"/>
      <c r="D101" s="205"/>
      <c r="E101" s="245"/>
      <c r="F101" s="111">
        <v>2</v>
      </c>
      <c r="G101" s="204"/>
      <c r="H101" s="246"/>
      <c r="I101" s="112"/>
      <c r="J101" s="205"/>
      <c r="K101" s="245"/>
      <c r="L101" s="112"/>
      <c r="M101" s="205"/>
      <c r="N101" s="245"/>
      <c r="O101" s="112"/>
      <c r="P101" s="205"/>
      <c r="Q101" s="245"/>
      <c r="R101" s="112"/>
      <c r="S101" s="205"/>
      <c r="T101" s="205"/>
    </row>
    <row r="102" spans="1:20" ht="36" customHeight="1">
      <c r="A102" s="703"/>
      <c r="B102" s="104" t="s">
        <v>113</v>
      </c>
      <c r="C102" s="112"/>
      <c r="D102" s="205"/>
      <c r="E102" s="245"/>
      <c r="F102" s="111">
        <v>10</v>
      </c>
      <c r="G102" s="203"/>
      <c r="H102" s="246"/>
      <c r="I102" s="112"/>
      <c r="J102" s="205"/>
      <c r="K102" s="245"/>
      <c r="L102" s="111">
        <v>2</v>
      </c>
      <c r="M102" s="203"/>
      <c r="N102" s="246"/>
      <c r="O102" s="112"/>
      <c r="P102" s="205"/>
      <c r="Q102" s="245"/>
      <c r="R102" s="112"/>
      <c r="S102" s="205"/>
      <c r="T102" s="205"/>
    </row>
    <row r="103" spans="1:20" ht="35.25" customHeight="1">
      <c r="A103" s="703"/>
      <c r="B103" s="104" t="s">
        <v>111</v>
      </c>
      <c r="C103" s="111">
        <v>4</v>
      </c>
      <c r="D103" s="203"/>
      <c r="E103" s="246"/>
      <c r="F103" s="111">
        <v>10</v>
      </c>
      <c r="G103" s="203"/>
      <c r="H103" s="246"/>
      <c r="I103" s="112"/>
      <c r="J103" s="205"/>
      <c r="K103" s="245"/>
      <c r="L103" s="111">
        <v>2</v>
      </c>
      <c r="M103" s="203"/>
      <c r="N103" s="246"/>
      <c r="O103" s="112"/>
      <c r="P103" s="205"/>
      <c r="Q103" s="245"/>
      <c r="R103" s="112"/>
      <c r="S103" s="205"/>
      <c r="T103" s="205"/>
    </row>
    <row r="104" spans="1:20" ht="37.5" customHeight="1">
      <c r="A104" s="631" t="s">
        <v>266</v>
      </c>
      <c r="B104" s="110" t="s">
        <v>41</v>
      </c>
      <c r="C104" s="111">
        <v>1</v>
      </c>
      <c r="D104" s="203"/>
      <c r="E104" s="246"/>
      <c r="F104" s="111">
        <v>1</v>
      </c>
      <c r="G104" s="203"/>
      <c r="H104" s="246"/>
      <c r="I104" s="112"/>
      <c r="J104" s="205"/>
      <c r="K104" s="245"/>
      <c r="L104" s="112"/>
      <c r="M104" s="205"/>
      <c r="N104" s="245"/>
      <c r="O104" s="111">
        <v>1</v>
      </c>
      <c r="P104" s="203"/>
      <c r="Q104" s="246"/>
      <c r="R104" s="111">
        <v>1</v>
      </c>
      <c r="S104" s="203"/>
      <c r="T104" s="203"/>
    </row>
    <row r="105" spans="1:20" ht="25.5" customHeight="1">
      <c r="A105" s="703"/>
      <c r="B105" s="110" t="s">
        <v>42</v>
      </c>
      <c r="C105" s="111">
        <v>1</v>
      </c>
      <c r="D105" s="203"/>
      <c r="E105" s="246"/>
      <c r="F105" s="111">
        <v>1</v>
      </c>
      <c r="G105" s="203"/>
      <c r="H105" s="246"/>
      <c r="I105" s="112"/>
      <c r="J105" s="205"/>
      <c r="K105" s="245"/>
      <c r="L105" s="112"/>
      <c r="M105" s="205"/>
      <c r="N105" s="245"/>
      <c r="O105" s="111">
        <v>1</v>
      </c>
      <c r="P105" s="203"/>
      <c r="Q105" s="246"/>
      <c r="R105" s="112"/>
      <c r="S105" s="205"/>
      <c r="T105" s="205"/>
    </row>
    <row r="106" spans="1:20" ht="36">
      <c r="A106" s="703"/>
      <c r="B106" s="105" t="s">
        <v>875</v>
      </c>
      <c r="C106" s="112"/>
      <c r="D106" s="205"/>
      <c r="E106" s="245"/>
      <c r="F106" s="111">
        <v>1</v>
      </c>
      <c r="G106" s="204"/>
      <c r="H106" s="246"/>
      <c r="I106" s="112"/>
      <c r="J106" s="205"/>
      <c r="K106" s="245"/>
      <c r="L106" s="112"/>
      <c r="M106" s="205"/>
      <c r="N106" s="245"/>
      <c r="O106" s="112"/>
      <c r="P106" s="205"/>
      <c r="Q106" s="245"/>
      <c r="R106" s="112"/>
      <c r="S106" s="205"/>
      <c r="T106" s="205"/>
    </row>
    <row r="107" spans="1:20" ht="36">
      <c r="A107" s="703"/>
      <c r="B107" s="110" t="s">
        <v>43</v>
      </c>
      <c r="C107" s="111">
        <v>1</v>
      </c>
      <c r="D107" s="203"/>
      <c r="E107" s="246"/>
      <c r="F107" s="112"/>
      <c r="G107" s="205"/>
      <c r="H107" s="245"/>
      <c r="I107" s="112"/>
      <c r="J107" s="205"/>
      <c r="K107" s="245"/>
      <c r="L107" s="112"/>
      <c r="M107" s="205"/>
      <c r="N107" s="245"/>
      <c r="O107" s="111">
        <v>1</v>
      </c>
      <c r="P107" s="203"/>
      <c r="Q107" s="246"/>
      <c r="R107" s="112"/>
      <c r="S107" s="205"/>
      <c r="T107" s="205"/>
    </row>
    <row r="108" spans="1:20" ht="36" customHeight="1">
      <c r="A108" s="703"/>
      <c r="B108" s="110" t="s">
        <v>451</v>
      </c>
      <c r="C108" s="111">
        <v>2</v>
      </c>
      <c r="D108" s="203"/>
      <c r="E108" s="246"/>
      <c r="F108" s="112"/>
      <c r="G108" s="205"/>
      <c r="H108" s="245"/>
      <c r="I108" s="112"/>
      <c r="J108" s="205"/>
      <c r="K108" s="245"/>
      <c r="L108" s="112"/>
      <c r="M108" s="205"/>
      <c r="N108" s="245"/>
      <c r="O108" s="112"/>
      <c r="P108" s="205"/>
      <c r="Q108" s="245"/>
      <c r="R108" s="112"/>
      <c r="S108" s="205"/>
      <c r="T108" s="205"/>
    </row>
    <row r="109" spans="1:20" ht="36.75" customHeight="1">
      <c r="A109" s="703"/>
      <c r="B109" s="110" t="s">
        <v>452</v>
      </c>
      <c r="C109" s="111">
        <v>1</v>
      </c>
      <c r="D109" s="203"/>
      <c r="E109" s="246"/>
      <c r="F109" s="112"/>
      <c r="G109" s="205"/>
      <c r="H109" s="245"/>
      <c r="I109" s="112"/>
      <c r="J109" s="205"/>
      <c r="K109" s="245"/>
      <c r="L109" s="112"/>
      <c r="M109" s="205"/>
      <c r="N109" s="245"/>
      <c r="O109" s="112"/>
      <c r="P109" s="205"/>
      <c r="Q109" s="245"/>
      <c r="R109" s="112"/>
      <c r="S109" s="205"/>
      <c r="T109" s="205"/>
    </row>
    <row r="110" spans="1:20" ht="22.5" customHeight="1">
      <c r="A110" s="703"/>
      <c r="B110" s="110" t="s">
        <v>31</v>
      </c>
      <c r="C110" s="111">
        <v>2</v>
      </c>
      <c r="D110" s="203"/>
      <c r="E110" s="246"/>
      <c r="F110" s="111">
        <v>3</v>
      </c>
      <c r="G110" s="203"/>
      <c r="H110" s="246"/>
      <c r="I110" s="112"/>
      <c r="J110" s="205"/>
      <c r="K110" s="245"/>
      <c r="L110" s="112"/>
      <c r="M110" s="205"/>
      <c r="N110" s="245"/>
      <c r="O110" s="111">
        <v>1</v>
      </c>
      <c r="P110" s="203"/>
      <c r="Q110" s="246"/>
      <c r="R110" s="111">
        <v>1</v>
      </c>
      <c r="S110" s="203"/>
      <c r="T110" s="203"/>
    </row>
    <row r="111" spans="1:20" ht="24" customHeight="1">
      <c r="A111" s="703"/>
      <c r="B111" s="105" t="s">
        <v>30</v>
      </c>
      <c r="C111" s="111">
        <v>3</v>
      </c>
      <c r="D111" s="203"/>
      <c r="E111" s="246"/>
      <c r="F111" s="111">
        <v>3</v>
      </c>
      <c r="G111" s="203"/>
      <c r="H111" s="246"/>
      <c r="I111" s="112"/>
      <c r="J111" s="205"/>
      <c r="K111" s="245"/>
      <c r="L111" s="112"/>
      <c r="M111" s="205"/>
      <c r="N111" s="245"/>
      <c r="O111" s="111">
        <v>1</v>
      </c>
      <c r="P111" s="203"/>
      <c r="Q111" s="246"/>
      <c r="R111" s="112"/>
      <c r="S111" s="205"/>
      <c r="T111" s="205"/>
    </row>
    <row r="112" spans="1:20" ht="36.75" customHeight="1">
      <c r="A112" s="703"/>
      <c r="B112" s="113" t="s">
        <v>453</v>
      </c>
      <c r="C112" s="111">
        <v>2</v>
      </c>
      <c r="D112" s="203"/>
      <c r="E112" s="246"/>
      <c r="F112" s="111">
        <v>2</v>
      </c>
      <c r="G112" s="204"/>
      <c r="H112" s="246"/>
      <c r="I112" s="112"/>
      <c r="J112" s="205"/>
      <c r="K112" s="245"/>
      <c r="L112" s="112"/>
      <c r="M112" s="205"/>
      <c r="N112" s="245"/>
      <c r="O112" s="112"/>
      <c r="P112" s="205"/>
      <c r="Q112" s="245"/>
      <c r="R112" s="112"/>
      <c r="S112" s="205"/>
      <c r="T112" s="205"/>
    </row>
    <row r="113" spans="1:21" ht="36">
      <c r="A113" s="715"/>
      <c r="B113" s="113" t="s">
        <v>454</v>
      </c>
      <c r="C113" s="111">
        <v>1</v>
      </c>
      <c r="D113" s="203"/>
      <c r="E113" s="246"/>
      <c r="F113" s="112"/>
      <c r="G113" s="205"/>
      <c r="H113" s="245"/>
      <c r="I113" s="112"/>
      <c r="J113" s="205"/>
      <c r="K113" s="245"/>
      <c r="L113" s="112"/>
      <c r="M113" s="205"/>
      <c r="N113" s="245"/>
      <c r="O113" s="111">
        <v>1</v>
      </c>
      <c r="P113" s="203"/>
      <c r="Q113" s="246"/>
      <c r="R113" s="112"/>
      <c r="S113" s="205"/>
      <c r="T113" s="205"/>
    </row>
    <row r="114" spans="1:21" ht="27" customHeight="1">
      <c r="A114" s="631" t="s">
        <v>391</v>
      </c>
      <c r="B114" s="114" t="s">
        <v>45</v>
      </c>
      <c r="C114" s="111">
        <v>1</v>
      </c>
      <c r="D114" s="203"/>
      <c r="E114" s="246"/>
      <c r="F114" s="111">
        <v>1</v>
      </c>
      <c r="G114" s="203"/>
      <c r="H114" s="246"/>
      <c r="I114" s="112"/>
      <c r="J114" s="205"/>
      <c r="K114" s="245"/>
      <c r="L114" s="112"/>
      <c r="M114" s="205"/>
      <c r="N114" s="245"/>
      <c r="O114" s="111">
        <v>1</v>
      </c>
      <c r="P114" s="203"/>
      <c r="Q114" s="246"/>
      <c r="R114" s="112"/>
      <c r="S114" s="205"/>
      <c r="T114" s="205"/>
    </row>
    <row r="115" spans="1:21" ht="35.25" customHeight="1">
      <c r="A115" s="703"/>
      <c r="B115" s="114" t="s">
        <v>46</v>
      </c>
      <c r="C115" s="111">
        <v>1</v>
      </c>
      <c r="D115" s="203"/>
      <c r="E115" s="246"/>
      <c r="F115" s="111">
        <v>1</v>
      </c>
      <c r="G115" s="203"/>
      <c r="H115" s="246"/>
      <c r="I115" s="112"/>
      <c r="J115" s="205"/>
      <c r="K115" s="245"/>
      <c r="L115" s="112"/>
      <c r="M115" s="205"/>
      <c r="N115" s="245"/>
      <c r="O115" s="111">
        <v>1</v>
      </c>
      <c r="P115" s="203"/>
      <c r="Q115" s="246"/>
      <c r="R115" s="112"/>
      <c r="S115" s="205"/>
      <c r="T115" s="205"/>
    </row>
    <row r="116" spans="1:21" ht="26.25" customHeight="1">
      <c r="A116" s="703"/>
      <c r="B116" s="104" t="s">
        <v>455</v>
      </c>
      <c r="C116" s="111">
        <v>1</v>
      </c>
      <c r="D116" s="203"/>
      <c r="E116" s="246"/>
      <c r="F116" s="111">
        <v>1</v>
      </c>
      <c r="G116" s="203"/>
      <c r="H116" s="246"/>
      <c r="I116" s="112"/>
      <c r="J116" s="205"/>
      <c r="K116" s="245"/>
      <c r="L116" s="112"/>
      <c r="M116" s="205"/>
      <c r="N116" s="245"/>
      <c r="O116" s="111">
        <v>1</v>
      </c>
      <c r="P116" s="203"/>
      <c r="Q116" s="246"/>
      <c r="R116" s="112"/>
      <c r="S116" s="205"/>
      <c r="T116" s="205"/>
    </row>
    <row r="117" spans="1:21" ht="35.25" customHeight="1">
      <c r="A117" s="703"/>
      <c r="B117" s="104" t="s">
        <v>874</v>
      </c>
      <c r="C117" s="111">
        <v>2</v>
      </c>
      <c r="D117" s="204"/>
      <c r="E117" s="246"/>
      <c r="F117" s="112"/>
      <c r="G117" s="205"/>
      <c r="H117" s="245"/>
      <c r="I117" s="112"/>
      <c r="J117" s="205"/>
      <c r="K117" s="245"/>
      <c r="L117" s="112"/>
      <c r="M117" s="205"/>
      <c r="N117" s="245"/>
      <c r="O117" s="112"/>
      <c r="P117" s="205"/>
      <c r="Q117" s="245"/>
      <c r="R117" s="112"/>
      <c r="S117" s="205"/>
      <c r="T117" s="205"/>
    </row>
    <row r="118" spans="1:21" ht="35.25" customHeight="1">
      <c r="A118" s="703"/>
      <c r="B118" s="104" t="s">
        <v>853</v>
      </c>
      <c r="C118" s="111">
        <v>2</v>
      </c>
      <c r="D118" s="204"/>
      <c r="E118" s="246"/>
      <c r="F118" s="112"/>
      <c r="G118" s="205"/>
      <c r="H118" s="245"/>
      <c r="I118" s="112"/>
      <c r="J118" s="205"/>
      <c r="K118" s="245"/>
      <c r="L118" s="112"/>
      <c r="M118" s="205"/>
      <c r="N118" s="245"/>
      <c r="O118" s="112"/>
      <c r="P118" s="205"/>
      <c r="Q118" s="245"/>
      <c r="R118" s="112"/>
      <c r="S118" s="205"/>
      <c r="T118" s="205"/>
    </row>
    <row r="119" spans="1:21" ht="24.75" customHeight="1">
      <c r="A119" s="715"/>
      <c r="B119" s="113" t="s">
        <v>109</v>
      </c>
      <c r="C119" s="111">
        <v>1</v>
      </c>
      <c r="D119" s="203"/>
      <c r="E119" s="246"/>
      <c r="F119" s="111">
        <v>1</v>
      </c>
      <c r="G119" s="203"/>
      <c r="H119" s="246"/>
      <c r="I119" s="112"/>
      <c r="J119" s="205"/>
      <c r="K119" s="245"/>
      <c r="L119" s="112"/>
      <c r="M119" s="205"/>
      <c r="N119" s="245"/>
      <c r="O119" s="112"/>
      <c r="P119" s="205"/>
      <c r="Q119" s="245"/>
      <c r="R119" s="112"/>
      <c r="S119" s="205"/>
      <c r="T119" s="205"/>
    </row>
    <row r="120" spans="1:21" ht="36">
      <c r="A120" s="631" t="s">
        <v>406</v>
      </c>
      <c r="B120" s="105" t="s">
        <v>199</v>
      </c>
      <c r="C120" s="111">
        <v>1</v>
      </c>
      <c r="D120" s="203"/>
      <c r="E120" s="246"/>
      <c r="F120" s="111">
        <v>2</v>
      </c>
      <c r="G120" s="203"/>
      <c r="H120" s="246"/>
      <c r="I120" s="112"/>
      <c r="J120" s="205"/>
      <c r="K120" s="245"/>
      <c r="L120" s="112"/>
      <c r="M120" s="205"/>
      <c r="N120" s="245"/>
      <c r="O120" s="111">
        <v>1</v>
      </c>
      <c r="P120" s="203"/>
      <c r="Q120" s="246"/>
      <c r="R120" s="111">
        <v>1</v>
      </c>
      <c r="S120" s="203"/>
      <c r="T120" s="203"/>
    </row>
    <row r="121" spans="1:21" ht="36">
      <c r="A121" s="703"/>
      <c r="B121" s="105" t="s">
        <v>129</v>
      </c>
      <c r="C121" s="111">
        <v>1</v>
      </c>
      <c r="D121" s="203"/>
      <c r="E121" s="246"/>
      <c r="F121" s="111">
        <v>2</v>
      </c>
      <c r="G121" s="203"/>
      <c r="H121" s="246"/>
      <c r="I121" s="112"/>
      <c r="J121" s="205"/>
      <c r="K121" s="245"/>
      <c r="L121" s="112"/>
      <c r="M121" s="205"/>
      <c r="N121" s="245"/>
      <c r="O121" s="111">
        <v>1</v>
      </c>
      <c r="P121" s="203"/>
      <c r="Q121" s="246"/>
      <c r="R121" s="111">
        <v>1</v>
      </c>
      <c r="S121" s="203"/>
      <c r="T121" s="203"/>
    </row>
    <row r="122" spans="1:21" ht="47.25" customHeight="1">
      <c r="A122" s="703"/>
      <c r="B122" s="110" t="s">
        <v>49</v>
      </c>
      <c r="C122" s="111">
        <v>1</v>
      </c>
      <c r="D122" s="203"/>
      <c r="E122" s="246"/>
      <c r="F122" s="111">
        <v>2</v>
      </c>
      <c r="G122" s="203"/>
      <c r="H122" s="246"/>
      <c r="I122" s="112"/>
      <c r="J122" s="205"/>
      <c r="K122" s="245"/>
      <c r="L122" s="112"/>
      <c r="M122" s="205"/>
      <c r="N122" s="245"/>
      <c r="O122" s="111">
        <v>1</v>
      </c>
      <c r="P122" s="203"/>
      <c r="Q122" s="246"/>
      <c r="R122" s="111">
        <v>1</v>
      </c>
      <c r="S122" s="203"/>
      <c r="T122" s="203"/>
    </row>
    <row r="123" spans="1:21" ht="36.75" customHeight="1">
      <c r="A123" s="703"/>
      <c r="B123" s="113" t="s">
        <v>50</v>
      </c>
      <c r="C123" s="111">
        <v>1</v>
      </c>
      <c r="D123" s="203"/>
      <c r="E123" s="246"/>
      <c r="F123" s="111">
        <v>1</v>
      </c>
      <c r="G123" s="203"/>
      <c r="H123" s="246"/>
      <c r="I123" s="112"/>
      <c r="J123" s="205"/>
      <c r="K123" s="245"/>
      <c r="L123" s="112"/>
      <c r="M123" s="205"/>
      <c r="N123" s="245"/>
      <c r="O123" s="112"/>
      <c r="P123" s="205"/>
      <c r="Q123" s="245"/>
      <c r="R123" s="112"/>
      <c r="S123" s="205"/>
      <c r="T123" s="205"/>
    </row>
    <row r="124" spans="1:21" ht="37.5" customHeight="1">
      <c r="A124" s="715"/>
      <c r="B124" s="113" t="s">
        <v>456</v>
      </c>
      <c r="C124" s="111">
        <v>1</v>
      </c>
      <c r="D124" s="203"/>
      <c r="E124" s="246"/>
      <c r="F124" s="111">
        <v>1</v>
      </c>
      <c r="G124" s="203"/>
      <c r="H124" s="246"/>
      <c r="I124" s="112"/>
      <c r="J124" s="205"/>
      <c r="K124" s="245"/>
      <c r="L124" s="112"/>
      <c r="M124" s="205"/>
      <c r="N124" s="245"/>
      <c r="O124" s="112"/>
      <c r="P124" s="205"/>
      <c r="Q124" s="245"/>
      <c r="R124" s="112"/>
      <c r="S124" s="205"/>
      <c r="T124" s="205"/>
    </row>
    <row r="125" spans="1:21" ht="38.25" customHeight="1">
      <c r="A125" s="631" t="s">
        <v>393</v>
      </c>
      <c r="B125" s="110" t="s">
        <v>437</v>
      </c>
      <c r="C125" s="111">
        <v>4</v>
      </c>
      <c r="D125" s="203"/>
      <c r="E125" s="246"/>
      <c r="F125" s="111">
        <v>8</v>
      </c>
      <c r="G125" s="203"/>
      <c r="H125" s="246"/>
      <c r="I125" s="111">
        <v>2</v>
      </c>
      <c r="J125" s="203"/>
      <c r="K125" s="246"/>
      <c r="L125" s="111">
        <v>2</v>
      </c>
      <c r="M125" s="203"/>
      <c r="N125" s="246"/>
      <c r="O125" s="111">
        <v>2</v>
      </c>
      <c r="P125" s="203"/>
      <c r="Q125" s="246"/>
      <c r="R125" s="111">
        <v>2</v>
      </c>
      <c r="S125" s="203"/>
      <c r="T125" s="203"/>
      <c r="U125">
        <f>SUM(C125:T129)</f>
        <v>44</v>
      </c>
    </row>
    <row r="126" spans="1:21" ht="23.25" customHeight="1">
      <c r="A126" s="703"/>
      <c r="B126" s="110" t="s">
        <v>558</v>
      </c>
      <c r="C126" s="111">
        <v>2</v>
      </c>
      <c r="D126" s="203"/>
      <c r="E126" s="246"/>
      <c r="F126" s="111">
        <v>4</v>
      </c>
      <c r="G126" s="203"/>
      <c r="H126" s="246"/>
      <c r="I126" s="111">
        <v>2</v>
      </c>
      <c r="J126" s="203"/>
      <c r="K126" s="246"/>
      <c r="L126" s="111">
        <v>2</v>
      </c>
      <c r="M126" s="203"/>
      <c r="N126" s="246"/>
      <c r="O126" s="111">
        <v>2</v>
      </c>
      <c r="P126" s="203"/>
      <c r="Q126" s="246"/>
      <c r="R126" s="111">
        <v>2</v>
      </c>
      <c r="S126" s="203"/>
      <c r="T126" s="203"/>
    </row>
    <row r="127" spans="1:21" ht="26.25" customHeight="1">
      <c r="A127" s="703"/>
      <c r="B127" s="110" t="s">
        <v>423</v>
      </c>
      <c r="C127" s="111">
        <v>2</v>
      </c>
      <c r="D127" s="203"/>
      <c r="E127" s="246"/>
      <c r="F127" s="111">
        <v>2</v>
      </c>
      <c r="G127" s="203"/>
      <c r="H127" s="246"/>
      <c r="I127" s="112"/>
      <c r="J127" s="205"/>
      <c r="K127" s="245"/>
      <c r="L127" s="112"/>
      <c r="M127" s="205"/>
      <c r="N127" s="245"/>
      <c r="O127" s="112"/>
      <c r="P127" s="205"/>
      <c r="Q127" s="245"/>
      <c r="R127" s="112"/>
      <c r="S127" s="205"/>
      <c r="T127" s="205"/>
    </row>
    <row r="128" spans="1:21" ht="38.25" customHeight="1">
      <c r="A128" s="703"/>
      <c r="B128" s="110" t="s">
        <v>53</v>
      </c>
      <c r="C128" s="111">
        <v>1</v>
      </c>
      <c r="D128" s="203"/>
      <c r="E128" s="246"/>
      <c r="F128" s="111">
        <v>1</v>
      </c>
      <c r="G128" s="203"/>
      <c r="H128" s="246"/>
      <c r="I128" s="112"/>
      <c r="J128" s="205"/>
      <c r="K128" s="245"/>
      <c r="L128" s="111">
        <v>1</v>
      </c>
      <c r="M128" s="203"/>
      <c r="N128" s="246"/>
      <c r="O128" s="111">
        <v>1</v>
      </c>
      <c r="P128" s="203"/>
      <c r="Q128" s="246"/>
      <c r="R128" s="112"/>
      <c r="S128" s="205"/>
      <c r="T128" s="205"/>
    </row>
    <row r="129" spans="1:20" ht="36">
      <c r="A129" s="715"/>
      <c r="B129" s="113" t="s">
        <v>457</v>
      </c>
      <c r="C129" s="111">
        <v>1</v>
      </c>
      <c r="D129" s="203"/>
      <c r="E129" s="246"/>
      <c r="F129" s="112"/>
      <c r="G129" s="205"/>
      <c r="H129" s="245"/>
      <c r="I129" s="112"/>
      <c r="J129" s="205"/>
      <c r="K129" s="245"/>
      <c r="L129" s="112"/>
      <c r="M129" s="205"/>
      <c r="N129" s="245"/>
      <c r="O129" s="111">
        <v>1</v>
      </c>
      <c r="P129" s="203"/>
      <c r="Q129" s="246"/>
      <c r="R129" s="112"/>
      <c r="S129" s="205"/>
      <c r="T129" s="205"/>
    </row>
    <row r="130" spans="1:20" ht="36">
      <c r="A130" s="631" t="s">
        <v>436</v>
      </c>
      <c r="B130" s="104" t="s">
        <v>408</v>
      </c>
      <c r="C130" s="111">
        <v>1</v>
      </c>
      <c r="D130" s="203"/>
      <c r="E130" s="246"/>
      <c r="F130" s="111">
        <v>1</v>
      </c>
      <c r="G130" s="203"/>
      <c r="H130" s="246"/>
      <c r="I130" s="112"/>
      <c r="J130" s="205"/>
      <c r="K130" s="245"/>
      <c r="L130" s="112"/>
      <c r="M130" s="205"/>
      <c r="N130" s="245"/>
      <c r="O130" s="112"/>
      <c r="P130" s="205"/>
      <c r="Q130" s="245"/>
      <c r="R130" s="112"/>
      <c r="S130" s="205"/>
      <c r="T130" s="205"/>
    </row>
    <row r="131" spans="1:20" ht="36">
      <c r="A131" s="715"/>
      <c r="B131" s="113" t="s">
        <v>460</v>
      </c>
      <c r="C131" s="111">
        <v>1</v>
      </c>
      <c r="D131" s="203"/>
      <c r="E131" s="246"/>
      <c r="F131" s="111">
        <v>1</v>
      </c>
      <c r="G131" s="203"/>
      <c r="H131" s="246"/>
      <c r="I131" s="112"/>
      <c r="J131" s="205"/>
      <c r="K131" s="245"/>
      <c r="L131" s="112"/>
      <c r="M131" s="205"/>
      <c r="N131" s="245"/>
      <c r="O131" s="112"/>
      <c r="P131" s="205"/>
      <c r="Q131" s="245"/>
      <c r="R131" s="112"/>
      <c r="S131" s="205"/>
      <c r="T131" s="205"/>
    </row>
    <row r="132" spans="1:20" ht="75" customHeight="1">
      <c r="A132" s="233" t="s">
        <v>461</v>
      </c>
      <c r="B132" s="104" t="s">
        <v>409</v>
      </c>
      <c r="C132" s="111">
        <v>1</v>
      </c>
      <c r="D132" s="203"/>
      <c r="E132" s="246"/>
      <c r="F132" s="111">
        <v>1</v>
      </c>
      <c r="G132" s="203"/>
      <c r="H132" s="246"/>
      <c r="I132" s="111">
        <v>1</v>
      </c>
      <c r="J132" s="203"/>
      <c r="K132" s="246"/>
      <c r="L132" s="111">
        <v>1</v>
      </c>
      <c r="M132" s="203"/>
      <c r="N132" s="246"/>
      <c r="O132" s="111">
        <v>1</v>
      </c>
      <c r="P132" s="203"/>
      <c r="Q132" s="246"/>
      <c r="R132" s="112"/>
      <c r="S132" s="205"/>
      <c r="T132" s="205"/>
    </row>
    <row r="133" spans="1:20" ht="45.75" customHeight="1">
      <c r="A133" s="233" t="s">
        <v>273</v>
      </c>
      <c r="B133" s="110" t="s">
        <v>68</v>
      </c>
      <c r="C133" s="111">
        <v>1</v>
      </c>
      <c r="D133" s="203"/>
      <c r="E133" s="246"/>
      <c r="F133" s="111">
        <v>1</v>
      </c>
      <c r="G133" s="203"/>
      <c r="H133" s="246"/>
      <c r="I133" s="112"/>
      <c r="J133" s="205"/>
      <c r="K133" s="245"/>
      <c r="L133" s="112"/>
      <c r="M133" s="205"/>
      <c r="N133" s="245"/>
      <c r="O133" s="112"/>
      <c r="P133" s="205"/>
      <c r="Q133" s="245"/>
      <c r="R133" s="111">
        <v>1</v>
      </c>
      <c r="S133" s="203"/>
      <c r="T133" s="203"/>
    </row>
    <row r="134" spans="1:20" ht="25.5" customHeight="1">
      <c r="A134" s="591" t="s">
        <v>462</v>
      </c>
      <c r="B134" s="110" t="s">
        <v>18</v>
      </c>
      <c r="C134" s="111">
        <v>4</v>
      </c>
      <c r="D134" s="203"/>
      <c r="E134" s="246"/>
      <c r="F134" s="112"/>
      <c r="G134" s="205"/>
      <c r="H134" s="245"/>
      <c r="I134" s="112"/>
      <c r="J134" s="205"/>
      <c r="K134" s="245"/>
      <c r="L134" s="112"/>
      <c r="M134" s="205"/>
      <c r="N134" s="245"/>
      <c r="O134" s="112"/>
      <c r="P134" s="205"/>
      <c r="Q134" s="245"/>
      <c r="R134" s="112"/>
      <c r="S134" s="205"/>
      <c r="T134" s="205"/>
    </row>
    <row r="135" spans="1:20" ht="34.5" customHeight="1">
      <c r="A135" s="591"/>
      <c r="B135" s="110" t="s">
        <v>692</v>
      </c>
      <c r="C135" s="111">
        <v>4</v>
      </c>
      <c r="D135" s="203"/>
      <c r="E135" s="246"/>
      <c r="F135" s="112"/>
      <c r="G135" s="205"/>
      <c r="H135" s="245"/>
      <c r="I135" s="112"/>
      <c r="J135" s="205"/>
      <c r="K135" s="245"/>
      <c r="L135" s="112"/>
      <c r="M135" s="205"/>
      <c r="N135" s="245"/>
      <c r="O135" s="112"/>
      <c r="P135" s="205"/>
      <c r="Q135" s="245"/>
      <c r="R135" s="112"/>
      <c r="S135" s="205"/>
      <c r="T135" s="205"/>
    </row>
    <row r="136" spans="1:20" ht="37.5" customHeight="1">
      <c r="A136" s="591"/>
      <c r="B136" s="110" t="s">
        <v>693</v>
      </c>
      <c r="C136" s="111">
        <v>4</v>
      </c>
      <c r="D136" s="203"/>
      <c r="E136" s="246"/>
      <c r="F136" s="111">
        <v>4</v>
      </c>
      <c r="G136" s="203"/>
      <c r="H136" s="246"/>
      <c r="I136" s="112"/>
      <c r="J136" s="205"/>
      <c r="K136" s="245"/>
      <c r="L136" s="112"/>
      <c r="M136" s="205"/>
      <c r="N136" s="245"/>
      <c r="O136" s="112"/>
      <c r="P136" s="205"/>
      <c r="Q136" s="245"/>
      <c r="R136" s="112"/>
      <c r="S136" s="205"/>
      <c r="T136" s="205"/>
    </row>
    <row r="137" spans="1:20" ht="37.5" customHeight="1">
      <c r="A137" s="631" t="s">
        <v>375</v>
      </c>
      <c r="B137" s="110" t="s">
        <v>23</v>
      </c>
      <c r="C137" s="111">
        <v>1</v>
      </c>
      <c r="D137" s="203"/>
      <c r="E137" s="246"/>
      <c r="F137" s="112"/>
      <c r="G137" s="205"/>
      <c r="H137" s="245"/>
      <c r="I137" s="112"/>
      <c r="J137" s="205"/>
      <c r="K137" s="245"/>
      <c r="L137" s="112"/>
      <c r="M137" s="205"/>
      <c r="N137" s="245"/>
      <c r="O137" s="245"/>
      <c r="P137" s="245"/>
      <c r="Q137" s="245"/>
      <c r="R137" s="112"/>
      <c r="S137" s="205"/>
      <c r="T137" s="205"/>
    </row>
    <row r="138" spans="1:20" ht="37.5" customHeight="1">
      <c r="A138" s="819"/>
      <c r="B138" s="110" t="s">
        <v>22</v>
      </c>
      <c r="C138" s="111">
        <v>1</v>
      </c>
      <c r="D138" s="203"/>
      <c r="E138" s="246"/>
      <c r="F138" s="111">
        <v>1</v>
      </c>
      <c r="G138" s="203"/>
      <c r="H138" s="246"/>
      <c r="I138" s="112"/>
      <c r="J138" s="205"/>
      <c r="K138" s="245"/>
      <c r="L138" s="112"/>
      <c r="M138" s="205"/>
      <c r="N138" s="245"/>
      <c r="O138" s="111">
        <v>1</v>
      </c>
      <c r="P138" s="203"/>
      <c r="Q138" s="246"/>
      <c r="R138" s="112"/>
      <c r="S138" s="205"/>
      <c r="T138" s="205"/>
    </row>
    <row r="139" spans="1:20" ht="37.5" customHeight="1">
      <c r="A139" s="819"/>
      <c r="B139" s="104" t="s">
        <v>25</v>
      </c>
      <c r="C139" s="111">
        <v>1</v>
      </c>
      <c r="D139" s="203"/>
      <c r="E139" s="246"/>
      <c r="F139" s="112"/>
      <c r="G139" s="205"/>
      <c r="H139" s="245"/>
      <c r="I139" s="112"/>
      <c r="J139" s="205"/>
      <c r="K139" s="245"/>
      <c r="L139" s="112"/>
      <c r="M139" s="205"/>
      <c r="N139" s="245"/>
      <c r="O139" s="111">
        <v>1</v>
      </c>
      <c r="P139" s="203"/>
      <c r="Q139" s="246"/>
      <c r="R139" s="112"/>
      <c r="S139" s="205"/>
      <c r="T139" s="205"/>
    </row>
    <row r="140" spans="1:20" ht="37.5" customHeight="1">
      <c r="A140" s="819"/>
      <c r="B140" s="104" t="s">
        <v>24</v>
      </c>
      <c r="C140" s="111">
        <v>1</v>
      </c>
      <c r="D140" s="203"/>
      <c r="E140" s="246"/>
      <c r="F140" s="112"/>
      <c r="G140" s="205"/>
      <c r="H140" s="245"/>
      <c r="I140" s="112"/>
      <c r="J140" s="205"/>
      <c r="K140" s="245"/>
      <c r="L140" s="112"/>
      <c r="M140" s="205"/>
      <c r="N140" s="245"/>
      <c r="O140" s="111">
        <v>1</v>
      </c>
      <c r="P140" s="203"/>
      <c r="Q140" s="246"/>
      <c r="R140" s="112"/>
      <c r="S140" s="205"/>
      <c r="T140" s="205"/>
    </row>
    <row r="141" spans="1:20" ht="37.5" customHeight="1">
      <c r="A141" s="819"/>
      <c r="B141" s="105" t="s">
        <v>215</v>
      </c>
      <c r="C141" s="111">
        <v>1</v>
      </c>
      <c r="D141" s="203"/>
      <c r="E141" s="246"/>
      <c r="F141" s="112"/>
      <c r="G141" s="205"/>
      <c r="H141" s="245"/>
      <c r="I141" s="112"/>
      <c r="J141" s="205"/>
      <c r="K141" s="245"/>
      <c r="L141" s="112"/>
      <c r="M141" s="205"/>
      <c r="N141" s="245"/>
      <c r="O141" s="111">
        <v>1</v>
      </c>
      <c r="P141" s="203"/>
      <c r="Q141" s="246"/>
      <c r="R141" s="112"/>
      <c r="S141" s="205"/>
      <c r="T141" s="205"/>
    </row>
    <row r="142" spans="1:20" ht="37.5" customHeight="1">
      <c r="A142" s="819"/>
      <c r="B142" s="105" t="s">
        <v>212</v>
      </c>
      <c r="C142" s="111">
        <v>1</v>
      </c>
      <c r="D142" s="203"/>
      <c r="E142" s="246"/>
      <c r="F142" s="111">
        <v>1</v>
      </c>
      <c r="G142" s="203"/>
      <c r="H142" s="246"/>
      <c r="I142" s="112"/>
      <c r="J142" s="205"/>
      <c r="K142" s="245"/>
      <c r="L142" s="112"/>
      <c r="M142" s="205"/>
      <c r="N142" s="245"/>
      <c r="O142" s="111">
        <v>1</v>
      </c>
      <c r="P142" s="203"/>
      <c r="Q142" s="246"/>
      <c r="R142" s="112"/>
      <c r="S142" s="205"/>
      <c r="T142" s="205"/>
    </row>
    <row r="143" spans="1:20" ht="37.5" customHeight="1">
      <c r="A143" s="819"/>
      <c r="B143" s="105" t="s">
        <v>213</v>
      </c>
      <c r="C143" s="111">
        <v>1</v>
      </c>
      <c r="D143" s="203"/>
      <c r="E143" s="246"/>
      <c r="F143" s="112"/>
      <c r="G143" s="205"/>
      <c r="H143" s="245"/>
      <c r="I143" s="112"/>
      <c r="J143" s="205"/>
      <c r="K143" s="245"/>
      <c r="L143" s="112"/>
      <c r="M143" s="205"/>
      <c r="N143" s="245"/>
      <c r="O143" s="111">
        <v>1</v>
      </c>
      <c r="P143" s="203"/>
      <c r="Q143" s="246"/>
      <c r="R143" s="112"/>
      <c r="S143" s="205"/>
      <c r="T143" s="205"/>
    </row>
    <row r="144" spans="1:20" ht="36">
      <c r="A144" s="819"/>
      <c r="B144" s="105" t="s">
        <v>214</v>
      </c>
      <c r="C144" s="111">
        <v>1</v>
      </c>
      <c r="D144" s="203"/>
      <c r="E144" s="246"/>
      <c r="F144" s="112"/>
      <c r="G144" s="205"/>
      <c r="H144" s="245"/>
      <c r="I144" s="112"/>
      <c r="J144" s="205"/>
      <c r="K144" s="245"/>
      <c r="L144" s="112"/>
      <c r="M144" s="205"/>
      <c r="N144" s="245"/>
      <c r="O144" s="111">
        <v>1</v>
      </c>
      <c r="P144" s="203"/>
      <c r="Q144" s="246"/>
      <c r="R144" s="112"/>
      <c r="S144" s="205"/>
      <c r="T144" s="205"/>
    </row>
    <row r="145" spans="1:21" ht="35.25" customHeight="1">
      <c r="A145" s="819"/>
      <c r="B145" s="114" t="s">
        <v>283</v>
      </c>
      <c r="C145" s="111">
        <v>1</v>
      </c>
      <c r="D145" s="203"/>
      <c r="E145" s="246"/>
      <c r="F145" s="111">
        <v>1</v>
      </c>
      <c r="G145" s="203"/>
      <c r="H145" s="246"/>
      <c r="I145" s="112"/>
      <c r="J145" s="205"/>
      <c r="K145" s="245"/>
      <c r="L145" s="112"/>
      <c r="M145" s="205"/>
      <c r="N145" s="245"/>
      <c r="O145" s="111">
        <v>1</v>
      </c>
      <c r="P145" s="203"/>
      <c r="Q145" s="246"/>
      <c r="R145" s="112"/>
      <c r="S145" s="205"/>
      <c r="T145" s="205"/>
    </row>
    <row r="146" spans="1:21" ht="36" customHeight="1">
      <c r="A146" s="819"/>
      <c r="B146" s="114" t="s">
        <v>206</v>
      </c>
      <c r="C146" s="111">
        <v>1</v>
      </c>
      <c r="D146" s="203"/>
      <c r="E146" s="246"/>
      <c r="F146" s="111">
        <v>1</v>
      </c>
      <c r="G146" s="203"/>
      <c r="H146" s="246"/>
      <c r="I146" s="112"/>
      <c r="J146" s="205"/>
      <c r="K146" s="245"/>
      <c r="L146" s="112"/>
      <c r="M146" s="205"/>
      <c r="N146" s="245"/>
      <c r="O146" s="111">
        <v>1</v>
      </c>
      <c r="P146" s="203"/>
      <c r="Q146" s="246"/>
      <c r="R146" s="112"/>
      <c r="S146" s="205"/>
      <c r="T146" s="205"/>
    </row>
    <row r="147" spans="1:21" ht="36">
      <c r="A147" s="819"/>
      <c r="B147" s="104" t="s">
        <v>424</v>
      </c>
      <c r="C147" s="111">
        <v>1</v>
      </c>
      <c r="D147" s="203"/>
      <c r="E147" s="246"/>
      <c r="F147" s="111">
        <v>1</v>
      </c>
      <c r="G147" s="203"/>
      <c r="H147" s="246"/>
      <c r="I147" s="112"/>
      <c r="J147" s="205"/>
      <c r="K147" s="245"/>
      <c r="L147" s="112"/>
      <c r="M147" s="205"/>
      <c r="N147" s="245"/>
      <c r="O147" s="111">
        <v>1</v>
      </c>
      <c r="P147" s="204"/>
      <c r="Q147" s="246"/>
      <c r="R147" s="112"/>
      <c r="S147" s="205"/>
      <c r="T147" s="205"/>
      <c r="U147">
        <f>SUM(C150:T160)</f>
        <v>35</v>
      </c>
    </row>
    <row r="148" spans="1:21" ht="35.25" customHeight="1">
      <c r="A148" s="819"/>
      <c r="B148" s="113" t="s">
        <v>467</v>
      </c>
      <c r="C148" s="111">
        <v>1</v>
      </c>
      <c r="D148" s="203"/>
      <c r="E148" s="246"/>
      <c r="F148" s="111">
        <v>1</v>
      </c>
      <c r="G148" s="203"/>
      <c r="H148" s="246"/>
      <c r="I148" s="112"/>
      <c r="J148" s="205"/>
      <c r="K148" s="245"/>
      <c r="L148" s="112"/>
      <c r="M148" s="205"/>
      <c r="N148" s="245"/>
      <c r="O148" s="112"/>
      <c r="P148" s="205"/>
      <c r="Q148" s="245"/>
      <c r="R148" s="112"/>
      <c r="S148" s="205"/>
      <c r="T148" s="205"/>
    </row>
    <row r="149" spans="1:21" ht="37.5" customHeight="1">
      <c r="A149" s="819"/>
      <c r="B149" s="113" t="s">
        <v>466</v>
      </c>
      <c r="C149" s="111">
        <v>1</v>
      </c>
      <c r="D149" s="203"/>
      <c r="E149" s="246"/>
      <c r="F149" s="112"/>
      <c r="G149" s="205"/>
      <c r="H149" s="245"/>
      <c r="I149" s="112"/>
      <c r="J149" s="205"/>
      <c r="K149" s="245"/>
      <c r="L149" s="112"/>
      <c r="M149" s="205"/>
      <c r="N149" s="245"/>
      <c r="O149" s="112"/>
      <c r="P149" s="205"/>
      <c r="Q149" s="245"/>
      <c r="R149" s="112"/>
      <c r="S149" s="205"/>
      <c r="T149" s="205"/>
    </row>
    <row r="150" spans="1:21" ht="30" customHeight="1">
      <c r="A150" s="819"/>
      <c r="B150" s="104" t="s">
        <v>694</v>
      </c>
      <c r="C150" s="112"/>
      <c r="D150" s="205"/>
      <c r="E150" s="245"/>
      <c r="F150" s="111">
        <v>1</v>
      </c>
      <c r="G150" s="203"/>
      <c r="H150" s="246"/>
      <c r="I150" s="112"/>
      <c r="J150" s="205"/>
      <c r="K150" s="245"/>
      <c r="L150" s="112"/>
      <c r="M150" s="205"/>
      <c r="N150" s="245"/>
      <c r="O150" s="112"/>
      <c r="P150" s="205"/>
      <c r="Q150" s="245"/>
      <c r="R150" s="112"/>
      <c r="S150" s="205"/>
      <c r="T150" s="205"/>
    </row>
    <row r="151" spans="1:21" ht="28.5" customHeight="1">
      <c r="A151" s="819"/>
      <c r="B151" s="110" t="s">
        <v>20</v>
      </c>
      <c r="C151" s="111">
        <v>1</v>
      </c>
      <c r="D151" s="203"/>
      <c r="E151" s="246"/>
      <c r="F151" s="111">
        <v>1</v>
      </c>
      <c r="G151" s="203"/>
      <c r="H151" s="246"/>
      <c r="I151" s="112"/>
      <c r="J151" s="205"/>
      <c r="K151" s="245"/>
      <c r="L151" s="112"/>
      <c r="M151" s="205"/>
      <c r="N151" s="245"/>
      <c r="O151" s="112"/>
      <c r="P151" s="205"/>
      <c r="Q151" s="245"/>
      <c r="R151" s="112"/>
      <c r="S151" s="205"/>
      <c r="T151" s="205"/>
    </row>
    <row r="152" spans="1:21" ht="60">
      <c r="A152" s="819"/>
      <c r="B152" s="110" t="s">
        <v>995</v>
      </c>
      <c r="C152" s="112"/>
      <c r="D152" s="205"/>
      <c r="E152" s="245"/>
      <c r="F152" s="111">
        <v>5</v>
      </c>
      <c r="G152" s="203"/>
      <c r="H152" s="246"/>
      <c r="I152" s="112"/>
      <c r="J152" s="205"/>
      <c r="K152" s="245"/>
      <c r="L152" s="112"/>
      <c r="M152" s="205"/>
      <c r="N152" s="245"/>
      <c r="O152" s="112"/>
      <c r="P152" s="205"/>
      <c r="Q152" s="245"/>
      <c r="R152" s="112"/>
      <c r="S152" s="205"/>
      <c r="T152" s="205"/>
    </row>
    <row r="153" spans="1:21" ht="36">
      <c r="A153" s="819"/>
      <c r="B153" s="104" t="s">
        <v>463</v>
      </c>
      <c r="C153" s="111">
        <v>1</v>
      </c>
      <c r="D153" s="203"/>
      <c r="E153" s="246"/>
      <c r="F153" s="111">
        <v>1</v>
      </c>
      <c r="G153" s="203"/>
      <c r="H153" s="246"/>
      <c r="I153" s="112"/>
      <c r="J153" s="205"/>
      <c r="K153" s="245"/>
      <c r="L153" s="112"/>
      <c r="M153" s="205"/>
      <c r="N153" s="245"/>
      <c r="O153" s="112"/>
      <c r="P153" s="205"/>
      <c r="Q153" s="245"/>
      <c r="R153" s="112"/>
      <c r="S153" s="205"/>
      <c r="T153" s="205"/>
    </row>
    <row r="154" spans="1:21" ht="41.25" customHeight="1">
      <c r="A154" s="819"/>
      <c r="B154" s="104" t="s">
        <v>464</v>
      </c>
      <c r="C154" s="111">
        <v>1</v>
      </c>
      <c r="D154" s="203"/>
      <c r="E154" s="246"/>
      <c r="F154" s="111">
        <v>1</v>
      </c>
      <c r="G154" s="203"/>
      <c r="H154" s="246"/>
      <c r="I154" s="112"/>
      <c r="J154" s="205"/>
      <c r="K154" s="245"/>
      <c r="L154" s="112"/>
      <c r="M154" s="205"/>
      <c r="N154" s="245"/>
      <c r="O154" s="112"/>
      <c r="P154" s="205"/>
      <c r="Q154" s="245"/>
      <c r="R154" s="112"/>
      <c r="S154" s="205"/>
      <c r="T154" s="205"/>
    </row>
    <row r="155" spans="1:21" ht="36">
      <c r="A155" s="819"/>
      <c r="B155" s="104" t="s">
        <v>465</v>
      </c>
      <c r="C155" s="111">
        <v>1</v>
      </c>
      <c r="D155" s="203"/>
      <c r="E155" s="246"/>
      <c r="F155" s="111">
        <v>1</v>
      </c>
      <c r="G155" s="203"/>
      <c r="H155" s="246"/>
      <c r="I155" s="112"/>
      <c r="J155" s="205"/>
      <c r="K155" s="245"/>
      <c r="L155" s="112"/>
      <c r="M155" s="205"/>
      <c r="N155" s="245"/>
      <c r="O155" s="112"/>
      <c r="P155" s="205"/>
      <c r="Q155" s="245"/>
      <c r="R155" s="112"/>
      <c r="S155" s="205"/>
      <c r="T155" s="205"/>
    </row>
    <row r="156" spans="1:21" ht="35.25" customHeight="1">
      <c r="A156" s="819"/>
      <c r="B156" s="104" t="s">
        <v>431</v>
      </c>
      <c r="C156" s="111">
        <v>1</v>
      </c>
      <c r="D156" s="203"/>
      <c r="E156" s="246"/>
      <c r="F156" s="111">
        <v>1</v>
      </c>
      <c r="G156" s="203"/>
      <c r="H156" s="246"/>
      <c r="I156" s="112"/>
      <c r="J156" s="205"/>
      <c r="K156" s="245"/>
      <c r="L156" s="112"/>
      <c r="M156" s="205"/>
      <c r="N156" s="245"/>
      <c r="O156" s="111">
        <v>1</v>
      </c>
      <c r="P156" s="203"/>
      <c r="Q156" s="246"/>
      <c r="R156" s="111">
        <v>1</v>
      </c>
      <c r="S156" s="203"/>
      <c r="T156" s="203"/>
    </row>
    <row r="157" spans="1:21" ht="25.5" customHeight="1">
      <c r="A157" s="819"/>
      <c r="B157" s="113" t="s">
        <v>486</v>
      </c>
      <c r="C157" s="111">
        <v>1</v>
      </c>
      <c r="D157" s="203"/>
      <c r="E157" s="246"/>
      <c r="F157" s="112"/>
      <c r="G157" s="205"/>
      <c r="H157" s="245"/>
      <c r="I157" s="112"/>
      <c r="J157" s="205"/>
      <c r="K157" s="245"/>
      <c r="L157" s="112"/>
      <c r="M157" s="205"/>
      <c r="N157" s="245"/>
      <c r="O157" s="112"/>
      <c r="P157" s="205"/>
      <c r="Q157" s="245"/>
      <c r="R157" s="112"/>
      <c r="S157" s="205"/>
      <c r="T157" s="205"/>
    </row>
    <row r="158" spans="1:21" ht="38.25" customHeight="1">
      <c r="A158" s="819"/>
      <c r="B158" s="113" t="s">
        <v>781</v>
      </c>
      <c r="C158" s="111">
        <v>1</v>
      </c>
      <c r="D158" s="204"/>
      <c r="E158" s="246"/>
      <c r="F158" s="112"/>
      <c r="G158" s="205"/>
      <c r="H158" s="245"/>
      <c r="I158" s="112"/>
      <c r="J158" s="205"/>
      <c r="K158" s="245"/>
      <c r="L158" s="112"/>
      <c r="M158" s="205"/>
      <c r="N158" s="245"/>
      <c r="O158" s="112"/>
      <c r="P158" s="205"/>
      <c r="Q158" s="245"/>
      <c r="R158" s="112"/>
      <c r="S158" s="205"/>
      <c r="T158" s="205"/>
    </row>
    <row r="159" spans="1:21" ht="36">
      <c r="A159" s="819"/>
      <c r="B159" s="113" t="s">
        <v>860</v>
      </c>
      <c r="C159" s="112"/>
      <c r="D159" s="205"/>
      <c r="E159" s="245"/>
      <c r="F159" s="111">
        <v>5</v>
      </c>
      <c r="G159" s="204"/>
      <c r="H159" s="246"/>
      <c r="I159" s="112"/>
      <c r="J159" s="205"/>
      <c r="K159" s="245"/>
      <c r="L159" s="112"/>
      <c r="M159" s="205"/>
      <c r="N159" s="245"/>
      <c r="O159" s="112"/>
      <c r="P159" s="205"/>
      <c r="Q159" s="245"/>
      <c r="R159" s="112"/>
      <c r="S159" s="205"/>
      <c r="T159" s="205"/>
    </row>
    <row r="160" spans="1:21" ht="36" customHeight="1">
      <c r="A160" s="820"/>
      <c r="B160" s="113" t="s">
        <v>861</v>
      </c>
      <c r="C160" s="112"/>
      <c r="D160" s="205"/>
      <c r="E160" s="245"/>
      <c r="F160" s="111">
        <v>10</v>
      </c>
      <c r="G160" s="204"/>
      <c r="H160" s="246"/>
      <c r="I160" s="112"/>
      <c r="J160" s="205"/>
      <c r="K160" s="245"/>
      <c r="L160" s="112"/>
      <c r="M160" s="205"/>
      <c r="N160" s="245"/>
      <c r="O160" s="112"/>
      <c r="P160" s="205"/>
      <c r="Q160" s="245"/>
      <c r="R160" s="112"/>
      <c r="S160" s="205"/>
      <c r="T160" s="205"/>
    </row>
    <row r="161" spans="1:21" ht="49.5" customHeight="1">
      <c r="A161" s="631" t="s">
        <v>524</v>
      </c>
      <c r="B161" s="117" t="s">
        <v>523</v>
      </c>
      <c r="C161" s="111">
        <v>2</v>
      </c>
      <c r="D161" s="203"/>
      <c r="E161" s="246"/>
      <c r="F161" s="112"/>
      <c r="G161" s="205"/>
      <c r="H161" s="245"/>
      <c r="I161" s="112"/>
      <c r="J161" s="205"/>
      <c r="K161" s="245"/>
      <c r="L161" s="112"/>
      <c r="M161" s="205"/>
      <c r="N161" s="245"/>
      <c r="O161" s="112"/>
      <c r="P161" s="205"/>
      <c r="Q161" s="245"/>
      <c r="R161" s="112"/>
      <c r="S161" s="205"/>
      <c r="T161" s="205"/>
    </row>
    <row r="162" spans="1:21" ht="37.5" customHeight="1">
      <c r="A162" s="703"/>
      <c r="B162" s="113" t="s">
        <v>468</v>
      </c>
      <c r="C162" s="111">
        <v>1</v>
      </c>
      <c r="D162" s="203"/>
      <c r="E162" s="246"/>
      <c r="F162" s="112"/>
      <c r="G162" s="205"/>
      <c r="H162" s="245"/>
      <c r="I162" s="112"/>
      <c r="J162" s="205"/>
      <c r="K162" s="245"/>
      <c r="L162" s="112"/>
      <c r="M162" s="205"/>
      <c r="N162" s="245"/>
      <c r="O162" s="112"/>
      <c r="P162" s="205"/>
      <c r="Q162" s="245"/>
      <c r="R162" s="112"/>
      <c r="S162" s="205"/>
      <c r="T162" s="205"/>
    </row>
    <row r="163" spans="1:21" ht="37.5" customHeight="1">
      <c r="A163" s="715"/>
      <c r="B163" s="113" t="s">
        <v>469</v>
      </c>
      <c r="C163" s="111">
        <v>1</v>
      </c>
      <c r="D163" s="203"/>
      <c r="E163" s="246"/>
      <c r="F163" s="112"/>
      <c r="G163" s="205"/>
      <c r="H163" s="245"/>
      <c r="I163" s="112"/>
      <c r="J163" s="205"/>
      <c r="K163" s="245"/>
      <c r="L163" s="112"/>
      <c r="M163" s="205"/>
      <c r="N163" s="245"/>
      <c r="O163" s="112"/>
      <c r="P163" s="205"/>
      <c r="Q163" s="245"/>
      <c r="R163" s="112"/>
      <c r="S163" s="205"/>
      <c r="T163" s="205"/>
    </row>
    <row r="164" spans="1:21" ht="24" customHeight="1">
      <c r="A164" s="591" t="s">
        <v>470</v>
      </c>
      <c r="B164" s="110" t="s">
        <v>8</v>
      </c>
      <c r="C164" s="111">
        <v>15</v>
      </c>
      <c r="D164" s="203"/>
      <c r="E164" s="246"/>
      <c r="F164" s="111">
        <v>40</v>
      </c>
      <c r="G164" s="203"/>
      <c r="H164" s="246"/>
      <c r="I164" s="111">
        <v>2</v>
      </c>
      <c r="J164" s="203"/>
      <c r="K164" s="246"/>
      <c r="L164" s="111">
        <v>3</v>
      </c>
      <c r="M164" s="203"/>
      <c r="N164" s="246"/>
      <c r="O164" s="111">
        <v>2</v>
      </c>
      <c r="P164" s="203"/>
      <c r="Q164" s="246"/>
      <c r="R164" s="111">
        <v>5</v>
      </c>
      <c r="S164" s="203"/>
      <c r="T164" s="203"/>
      <c r="U164">
        <f>SUM(C164:T165)</f>
        <v>98</v>
      </c>
    </row>
    <row r="165" spans="1:21" ht="36">
      <c r="A165" s="591"/>
      <c r="B165" s="110" t="s">
        <v>9</v>
      </c>
      <c r="C165" s="111">
        <v>7</v>
      </c>
      <c r="D165" s="203"/>
      <c r="E165" s="246"/>
      <c r="F165" s="111">
        <v>20</v>
      </c>
      <c r="G165" s="203"/>
      <c r="H165" s="246"/>
      <c r="I165" s="111">
        <v>1</v>
      </c>
      <c r="J165" s="203"/>
      <c r="K165" s="246"/>
      <c r="L165" s="111">
        <v>2</v>
      </c>
      <c r="M165" s="203"/>
      <c r="N165" s="246"/>
      <c r="O165" s="111">
        <v>1</v>
      </c>
      <c r="P165" s="203"/>
      <c r="Q165" s="246"/>
      <c r="R165" s="112"/>
      <c r="S165" s="205"/>
      <c r="T165" s="205"/>
    </row>
    <row r="166" spans="1:21" ht="24" customHeight="1">
      <c r="A166" s="591" t="s">
        <v>471</v>
      </c>
      <c r="B166" s="110" t="s">
        <v>10</v>
      </c>
      <c r="C166" s="111">
        <v>8</v>
      </c>
      <c r="D166" s="203"/>
      <c r="E166" s="246"/>
      <c r="F166" s="111">
        <v>20</v>
      </c>
      <c r="G166" s="203"/>
      <c r="H166" s="246"/>
      <c r="I166" s="111">
        <v>1</v>
      </c>
      <c r="J166" s="203"/>
      <c r="K166" s="246"/>
      <c r="L166" s="111">
        <v>2</v>
      </c>
      <c r="M166" s="203"/>
      <c r="N166" s="246"/>
      <c r="O166" s="111">
        <v>1</v>
      </c>
      <c r="P166" s="203"/>
      <c r="Q166" s="246"/>
      <c r="R166" s="111">
        <v>3</v>
      </c>
      <c r="S166" s="203"/>
      <c r="T166" s="203"/>
    </row>
    <row r="167" spans="1:21" ht="26.25" customHeight="1" thickBot="1">
      <c r="A167" s="631"/>
      <c r="B167" s="115" t="s">
        <v>11</v>
      </c>
      <c r="C167" s="154">
        <v>8</v>
      </c>
      <c r="D167" s="257"/>
      <c r="E167" s="251"/>
      <c r="F167" s="154">
        <v>20</v>
      </c>
      <c r="G167" s="257"/>
      <c r="H167" s="251"/>
      <c r="I167" s="154">
        <v>1</v>
      </c>
      <c r="J167" s="257"/>
      <c r="K167" s="251"/>
      <c r="L167" s="154">
        <v>2</v>
      </c>
      <c r="M167" s="257"/>
      <c r="N167" s="251"/>
      <c r="O167" s="154">
        <v>1</v>
      </c>
      <c r="P167" s="257"/>
      <c r="Q167" s="251"/>
      <c r="R167" s="154">
        <v>3</v>
      </c>
      <c r="S167" s="257"/>
      <c r="T167" s="257"/>
      <c r="U167">
        <f>SUM(C166:T167)</f>
        <v>70</v>
      </c>
    </row>
    <row r="168" spans="1:21" ht="15.75" thickBot="1">
      <c r="A168" s="694" t="s">
        <v>741</v>
      </c>
      <c r="B168" s="604"/>
      <c r="C168" s="350">
        <f>SUM(C15:C167)</f>
        <v>483</v>
      </c>
      <c r="D168" s="351">
        <f t="shared" ref="D168:T168" si="0">SUM(D15:D167)</f>
        <v>0</v>
      </c>
      <c r="E168" s="351">
        <f t="shared" si="0"/>
        <v>0</v>
      </c>
      <c r="F168" s="350">
        <f>SUM(F15:F167)</f>
        <v>773</v>
      </c>
      <c r="G168" s="351">
        <f t="shared" si="0"/>
        <v>0</v>
      </c>
      <c r="H168" s="351">
        <f t="shared" si="0"/>
        <v>0</v>
      </c>
      <c r="I168" s="350">
        <f>SUM(I15:I167)</f>
        <v>34</v>
      </c>
      <c r="J168" s="351">
        <f t="shared" si="0"/>
        <v>0</v>
      </c>
      <c r="K168" s="351">
        <f t="shared" si="0"/>
        <v>0</v>
      </c>
      <c r="L168" s="292">
        <f>SUM(L15:L167)</f>
        <v>45</v>
      </c>
      <c r="M168" s="293">
        <f t="shared" si="0"/>
        <v>0</v>
      </c>
      <c r="N168" s="293">
        <f t="shared" si="0"/>
        <v>0</v>
      </c>
      <c r="O168" s="292">
        <f>SUM(O15:O167)</f>
        <v>85</v>
      </c>
      <c r="P168" s="293">
        <f t="shared" si="0"/>
        <v>0</v>
      </c>
      <c r="Q168" s="294">
        <f t="shared" si="0"/>
        <v>0</v>
      </c>
      <c r="R168" s="292">
        <f>SUM(R15:R167)</f>
        <v>78</v>
      </c>
      <c r="S168" s="293">
        <f t="shared" si="0"/>
        <v>0</v>
      </c>
      <c r="T168" s="295">
        <f t="shared" si="0"/>
        <v>0</v>
      </c>
    </row>
    <row r="169" spans="1:21" ht="15.75" thickBot="1">
      <c r="A169" s="48"/>
      <c r="B169" s="821" t="s">
        <v>742</v>
      </c>
      <c r="C169" s="822"/>
      <c r="D169" s="823"/>
      <c r="E169" s="815"/>
      <c r="F169" s="816"/>
      <c r="G169" s="824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23"/>
      <c r="S169" s="23"/>
    </row>
    <row r="170" spans="1:21" ht="18.75">
      <c r="A170" s="52" t="s">
        <v>88</v>
      </c>
      <c r="C170" s="51"/>
      <c r="D170" s="51"/>
      <c r="E170" s="51"/>
      <c r="F170" s="51"/>
      <c r="G170" s="51"/>
      <c r="H170" s="51"/>
      <c r="I170" s="51"/>
      <c r="J170" s="51"/>
      <c r="K170" s="51"/>
      <c r="L170" s="49"/>
      <c r="M170" s="49"/>
      <c r="N170" s="49"/>
      <c r="O170" s="51"/>
      <c r="P170" s="51"/>
      <c r="Q170" s="51"/>
      <c r="R170" s="23"/>
      <c r="S170" s="23"/>
      <c r="T170" s="312"/>
    </row>
    <row r="171" spans="1:21" ht="15.75" thickBot="1">
      <c r="C171" s="51"/>
      <c r="D171" s="51"/>
      <c r="E171" s="51"/>
      <c r="F171" s="51"/>
      <c r="G171" s="51"/>
      <c r="H171" s="51"/>
      <c r="I171" s="51"/>
      <c r="J171" s="51"/>
      <c r="K171" s="51"/>
      <c r="L171" s="49"/>
      <c r="M171" s="49"/>
      <c r="N171" s="49"/>
      <c r="O171" s="810"/>
      <c r="P171" s="811"/>
      <c r="Q171" s="811"/>
      <c r="R171" s="23"/>
      <c r="S171" s="23"/>
    </row>
    <row r="172" spans="1:21" ht="15.75" thickBot="1">
      <c r="A172" s="53" t="s">
        <v>89</v>
      </c>
      <c r="B172" s="812" t="s">
        <v>608</v>
      </c>
      <c r="C172" s="812"/>
      <c r="D172" s="812"/>
      <c r="E172" s="812"/>
      <c r="F172" s="812"/>
      <c r="G172" s="51"/>
      <c r="H172" s="51"/>
      <c r="I172" s="51"/>
      <c r="J172" s="51"/>
      <c r="K172" s="51"/>
      <c r="L172" s="49"/>
      <c r="M172" s="49"/>
      <c r="N172" s="49"/>
      <c r="O172" s="51"/>
      <c r="P172" s="51"/>
      <c r="Q172" s="51"/>
      <c r="R172" s="23"/>
      <c r="S172" s="23"/>
    </row>
    <row r="173" spans="1:21" ht="15.75" thickBot="1">
      <c r="A173" s="53" t="s">
        <v>90</v>
      </c>
      <c r="B173" s="812" t="s">
        <v>91</v>
      </c>
      <c r="C173" s="812"/>
      <c r="D173" s="812"/>
      <c r="E173" s="812"/>
      <c r="F173" s="812"/>
      <c r="G173" s="51"/>
      <c r="H173" s="51"/>
      <c r="I173" s="51"/>
      <c r="J173" s="51"/>
      <c r="K173" s="51"/>
      <c r="L173" s="49"/>
      <c r="M173" s="49"/>
      <c r="N173" s="49"/>
      <c r="O173" s="51"/>
      <c r="P173" s="51"/>
      <c r="Q173" s="51"/>
      <c r="R173" s="23"/>
      <c r="S173" s="23"/>
    </row>
    <row r="174" spans="1:21" ht="15.75" thickBot="1">
      <c r="A174" s="53" t="s">
        <v>744</v>
      </c>
      <c r="B174" s="813" t="s">
        <v>604</v>
      </c>
      <c r="C174" s="737"/>
      <c r="D174" s="737"/>
      <c r="E174" s="737"/>
      <c r="F174" s="738"/>
      <c r="G174" s="348"/>
      <c r="H174" s="348"/>
      <c r="I174" s="348"/>
      <c r="J174" s="348"/>
      <c r="K174" s="348"/>
      <c r="L174" s="348"/>
      <c r="M174" s="348"/>
      <c r="N174" s="348"/>
      <c r="O174" s="348"/>
      <c r="P174" s="348"/>
      <c r="Q174" s="348"/>
      <c r="R174" s="23"/>
      <c r="S174" s="23"/>
    </row>
    <row r="175" spans="1:21" ht="15.75" thickBot="1">
      <c r="A175" s="53" t="s">
        <v>745</v>
      </c>
      <c r="B175" s="813" t="s">
        <v>725</v>
      </c>
      <c r="C175" s="737"/>
      <c r="D175" s="737"/>
      <c r="E175" s="737"/>
      <c r="F175" s="738"/>
      <c r="G175" s="348"/>
      <c r="H175" s="348"/>
      <c r="I175" s="348"/>
      <c r="J175" s="348"/>
      <c r="K175" s="348"/>
      <c r="L175" s="348"/>
      <c r="M175" s="348"/>
      <c r="N175" s="348"/>
      <c r="O175" s="348"/>
      <c r="P175" s="348"/>
      <c r="Q175" s="348"/>
      <c r="R175" s="23"/>
      <c r="S175" s="23"/>
    </row>
    <row r="176" spans="1:21" ht="15.75" thickBot="1">
      <c r="A176" s="53" t="s">
        <v>746</v>
      </c>
      <c r="B176" s="825" t="s">
        <v>726</v>
      </c>
      <c r="C176" s="826"/>
      <c r="D176" s="826"/>
      <c r="E176" s="826"/>
      <c r="F176" s="827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3"/>
      <c r="S176" s="23"/>
    </row>
    <row r="177" spans="1:20" ht="15.75" thickBot="1">
      <c r="M177" s="50"/>
      <c r="N177" s="50"/>
      <c r="O177" s="50"/>
      <c r="P177" s="50"/>
      <c r="Q177" s="50"/>
      <c r="R177" s="23"/>
      <c r="S177" s="23"/>
    </row>
    <row r="178" spans="1:20" ht="24" customHeight="1">
      <c r="A178" s="804" t="s">
        <v>748</v>
      </c>
      <c r="B178" s="805"/>
      <c r="C178" s="805"/>
      <c r="D178" s="805"/>
      <c r="E178" s="805"/>
      <c r="F178" s="805"/>
      <c r="G178" s="805"/>
      <c r="H178" s="805"/>
      <c r="I178" s="805"/>
      <c r="J178" s="805"/>
      <c r="K178" s="805"/>
      <c r="L178" s="805"/>
      <c r="M178" s="805"/>
      <c r="N178" s="805"/>
      <c r="O178" s="805"/>
      <c r="P178" s="805"/>
      <c r="Q178" s="805"/>
      <c r="R178" s="805"/>
      <c r="S178" s="805"/>
      <c r="T178" s="677"/>
    </row>
    <row r="179" spans="1:20" ht="25.5" customHeight="1">
      <c r="A179" s="806"/>
      <c r="B179" s="807"/>
      <c r="C179" s="807"/>
      <c r="D179" s="807"/>
      <c r="E179" s="807"/>
      <c r="F179" s="807"/>
      <c r="G179" s="807"/>
      <c r="H179" s="807"/>
      <c r="I179" s="807"/>
      <c r="J179" s="807"/>
      <c r="K179" s="807"/>
      <c r="L179" s="807"/>
      <c r="M179" s="807"/>
      <c r="N179" s="807"/>
      <c r="O179" s="807"/>
      <c r="P179" s="807"/>
      <c r="Q179" s="807"/>
      <c r="R179" s="807"/>
      <c r="S179" s="807"/>
      <c r="T179" s="680"/>
    </row>
    <row r="180" spans="1:20" ht="15" customHeight="1">
      <c r="A180" s="806"/>
      <c r="B180" s="807"/>
      <c r="C180" s="807"/>
      <c r="D180" s="807"/>
      <c r="E180" s="807"/>
      <c r="F180" s="807"/>
      <c r="G180" s="807"/>
      <c r="H180" s="807"/>
      <c r="I180" s="807"/>
      <c r="J180" s="807"/>
      <c r="K180" s="807"/>
      <c r="L180" s="807"/>
      <c r="M180" s="807"/>
      <c r="N180" s="807"/>
      <c r="O180" s="807"/>
      <c r="P180" s="807"/>
      <c r="Q180" s="807"/>
      <c r="R180" s="807"/>
      <c r="S180" s="807"/>
      <c r="T180" s="680"/>
    </row>
    <row r="181" spans="1:20" ht="15.75" thickBot="1">
      <c r="A181" s="808"/>
      <c r="B181" s="809"/>
      <c r="C181" s="809"/>
      <c r="D181" s="809"/>
      <c r="E181" s="809"/>
      <c r="F181" s="809"/>
      <c r="G181" s="809"/>
      <c r="H181" s="809"/>
      <c r="I181" s="809"/>
      <c r="J181" s="809"/>
      <c r="K181" s="809"/>
      <c r="L181" s="809"/>
      <c r="M181" s="809"/>
      <c r="N181" s="809"/>
      <c r="O181" s="809"/>
      <c r="P181" s="809"/>
      <c r="Q181" s="809"/>
      <c r="R181" s="809"/>
      <c r="S181" s="809"/>
      <c r="T181" s="683"/>
    </row>
  </sheetData>
  <mergeCells count="47">
    <mergeCell ref="B169:D169"/>
    <mergeCell ref="E169:G169"/>
    <mergeCell ref="B176:F176"/>
    <mergeCell ref="A39:A46"/>
    <mergeCell ref="A11:A13"/>
    <mergeCell ref="A20:A27"/>
    <mergeCell ref="B11:B13"/>
    <mergeCell ref="A28:A36"/>
    <mergeCell ref="A37:A38"/>
    <mergeCell ref="A168:B168"/>
    <mergeCell ref="A114:A119"/>
    <mergeCell ref="A120:A124"/>
    <mergeCell ref="A125:A129"/>
    <mergeCell ref="A130:A131"/>
    <mergeCell ref="A134:A136"/>
    <mergeCell ref="A161:A163"/>
    <mergeCell ref="A164:A165"/>
    <mergeCell ref="A166:A167"/>
    <mergeCell ref="A47:A53"/>
    <mergeCell ref="A84:A103"/>
    <mergeCell ref="A104:A113"/>
    <mergeCell ref="A81:A83"/>
    <mergeCell ref="A62:A63"/>
    <mergeCell ref="A64:A75"/>
    <mergeCell ref="A77:A80"/>
    <mergeCell ref="A54:A61"/>
    <mergeCell ref="A137:A160"/>
    <mergeCell ref="A2:S2"/>
    <mergeCell ref="B4:G4"/>
    <mergeCell ref="B5:G5"/>
    <mergeCell ref="B6:G6"/>
    <mergeCell ref="B7:G7"/>
    <mergeCell ref="B8:G8"/>
    <mergeCell ref="B9:G9"/>
    <mergeCell ref="C11:T11"/>
    <mergeCell ref="C12:E12"/>
    <mergeCell ref="F12:H12"/>
    <mergeCell ref="I12:K12"/>
    <mergeCell ref="L12:N12"/>
    <mergeCell ref="O12:Q12"/>
    <mergeCell ref="R12:T12"/>
    <mergeCell ref="A178:T181"/>
    <mergeCell ref="O171:Q171"/>
    <mergeCell ref="B172:F172"/>
    <mergeCell ref="B173:F173"/>
    <mergeCell ref="B174:F174"/>
    <mergeCell ref="B175:F175"/>
  </mergeCells>
  <pageMargins left="0" right="1.0416666666666666E-2" top="0" bottom="1.0416666666666666E-2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2:Z135"/>
  <sheetViews>
    <sheetView topLeftCell="A109" zoomScalePageLayoutView="90" workbookViewId="0">
      <selection activeCell="X117" sqref="X117"/>
    </sheetView>
  </sheetViews>
  <sheetFormatPr defaultColWidth="9" defaultRowHeight="15"/>
  <cols>
    <col min="1" max="1" width="21" style="23" customWidth="1"/>
    <col min="2" max="2" width="19.28515625" style="23" customWidth="1"/>
    <col min="3" max="3" width="5" style="23" customWidth="1"/>
    <col min="4" max="4" width="6.7109375" style="23" customWidth="1"/>
    <col min="5" max="5" width="6.85546875" style="23" customWidth="1"/>
    <col min="6" max="6" width="4.85546875" style="23" customWidth="1"/>
    <col min="7" max="7" width="6.140625" style="23" customWidth="1"/>
    <col min="8" max="8" width="7.85546875" style="23" customWidth="1"/>
    <col min="9" max="9" width="5" style="23" customWidth="1"/>
    <col min="10" max="10" width="6.28515625" style="23" customWidth="1"/>
    <col min="11" max="11" width="8.7109375" style="23" customWidth="1"/>
    <col min="12" max="12" width="5" style="23" customWidth="1"/>
    <col min="13" max="13" width="6.42578125" style="23" customWidth="1"/>
    <col min="14" max="14" width="7.28515625" style="23" customWidth="1"/>
    <col min="15" max="15" width="5" style="23" customWidth="1"/>
    <col min="16" max="16" width="6" customWidth="1"/>
    <col min="17" max="17" width="7.28515625" customWidth="1"/>
    <col min="18" max="18" width="5" customWidth="1"/>
    <col min="19" max="19" width="5.7109375" customWidth="1"/>
    <col min="20" max="20" width="7.140625" customWidth="1"/>
    <col min="21" max="21" width="5" customWidth="1"/>
    <col min="22" max="22" width="5.7109375" customWidth="1"/>
    <col min="23" max="23" width="7.85546875" customWidth="1"/>
    <col min="24" max="24" width="5.140625" customWidth="1"/>
    <col min="25" max="25" width="6.140625" customWidth="1"/>
    <col min="26" max="26" width="7.5703125" customWidth="1"/>
  </cols>
  <sheetData>
    <row r="2" spans="1:26" ht="17.25">
      <c r="A2" s="817" t="s">
        <v>887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24"/>
      <c r="U2" s="24"/>
    </row>
    <row r="3" spans="1:26" ht="18" thickBot="1">
      <c r="A3" s="54"/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9"/>
      <c r="P3" s="49"/>
      <c r="Q3" s="49"/>
      <c r="R3" s="49"/>
      <c r="S3" s="24"/>
      <c r="T3" s="24"/>
      <c r="U3" s="24"/>
    </row>
    <row r="4" spans="1:26" ht="31.5" customHeight="1" thickBot="1">
      <c r="A4" s="56" t="s">
        <v>1</v>
      </c>
      <c r="B4" s="850" t="s">
        <v>615</v>
      </c>
      <c r="C4" s="851"/>
      <c r="D4" s="826"/>
      <c r="E4" s="826"/>
      <c r="F4" s="826"/>
      <c r="G4" s="827"/>
      <c r="H4" s="57"/>
      <c r="I4" s="57"/>
      <c r="J4" s="51"/>
      <c r="K4" s="51"/>
      <c r="L4" s="51"/>
      <c r="M4" s="51"/>
      <c r="N4" s="51"/>
      <c r="O4" s="49"/>
      <c r="P4" s="49"/>
      <c r="Q4" s="49"/>
      <c r="R4" s="49"/>
      <c r="S4" s="24"/>
      <c r="T4" s="24"/>
      <c r="U4" s="24"/>
    </row>
    <row r="5" spans="1:26" ht="36" customHeight="1" thickBot="1">
      <c r="A5" s="56" t="s">
        <v>2</v>
      </c>
      <c r="B5" s="850" t="s">
        <v>487</v>
      </c>
      <c r="C5" s="851"/>
      <c r="D5" s="826"/>
      <c r="E5" s="826"/>
      <c r="F5" s="826"/>
      <c r="G5" s="827"/>
      <c r="H5" s="57"/>
      <c r="I5" s="57"/>
      <c r="J5" s="51"/>
      <c r="K5" s="51"/>
      <c r="L5" s="51"/>
      <c r="M5" s="51"/>
      <c r="N5" s="51"/>
      <c r="O5" s="49"/>
      <c r="P5" s="49"/>
      <c r="Q5" s="49"/>
      <c r="R5" s="49"/>
      <c r="S5" s="24"/>
      <c r="T5" s="24"/>
      <c r="U5" s="24"/>
    </row>
    <row r="6" spans="1:26" ht="30" customHeight="1" thickBot="1">
      <c r="A6" s="56" t="s">
        <v>3</v>
      </c>
      <c r="B6" s="850" t="s">
        <v>614</v>
      </c>
      <c r="C6" s="851"/>
      <c r="D6" s="826"/>
      <c r="E6" s="826"/>
      <c r="F6" s="826"/>
      <c r="G6" s="827"/>
      <c r="H6" s="57"/>
      <c r="I6" s="57"/>
      <c r="J6" s="51"/>
      <c r="K6" s="51"/>
      <c r="L6" s="51"/>
      <c r="M6" s="51"/>
      <c r="N6" s="51"/>
      <c r="O6" s="49"/>
      <c r="P6" s="49"/>
      <c r="Q6" s="49"/>
      <c r="R6" s="49"/>
      <c r="S6" s="24"/>
      <c r="T6" s="24"/>
      <c r="U6" s="24"/>
    </row>
    <row r="7" spans="1:26" ht="29.25" customHeight="1" thickBot="1">
      <c r="A7" s="56" t="s">
        <v>4</v>
      </c>
      <c r="B7" s="850" t="s">
        <v>495</v>
      </c>
      <c r="C7" s="851"/>
      <c r="D7" s="826"/>
      <c r="E7" s="826"/>
      <c r="F7" s="826"/>
      <c r="G7" s="827"/>
      <c r="H7" s="57"/>
      <c r="I7" s="57"/>
      <c r="J7" s="51"/>
      <c r="K7" s="51"/>
      <c r="L7" s="51"/>
      <c r="M7" s="51"/>
      <c r="N7" s="51"/>
      <c r="O7" s="49"/>
      <c r="P7" s="49"/>
      <c r="Q7" s="49"/>
      <c r="R7" s="49"/>
      <c r="S7" s="24"/>
      <c r="T7" s="24"/>
      <c r="U7" s="24"/>
    </row>
    <row r="8" spans="1:26" ht="33.75" customHeight="1" thickBot="1">
      <c r="A8" s="56" t="s">
        <v>5</v>
      </c>
      <c r="B8" s="850" t="s">
        <v>496</v>
      </c>
      <c r="C8" s="851"/>
      <c r="D8" s="826"/>
      <c r="E8" s="826"/>
      <c r="F8" s="826"/>
      <c r="G8" s="827"/>
      <c r="H8" s="57"/>
      <c r="I8" s="57"/>
      <c r="J8" s="51"/>
      <c r="K8" s="51"/>
      <c r="L8" s="51"/>
      <c r="M8" s="51"/>
      <c r="N8" s="51"/>
      <c r="O8" s="49"/>
      <c r="P8" s="49"/>
      <c r="Q8" s="49"/>
      <c r="R8" s="49"/>
      <c r="S8" s="24"/>
      <c r="T8" s="24"/>
      <c r="U8" s="24"/>
    </row>
    <row r="9" spans="1:26" ht="32.25" customHeight="1" thickBot="1">
      <c r="A9" s="56" t="s">
        <v>6</v>
      </c>
      <c r="B9" s="850" t="s">
        <v>696</v>
      </c>
      <c r="C9" s="851"/>
      <c r="D9" s="826"/>
      <c r="E9" s="826"/>
      <c r="F9" s="826"/>
      <c r="G9" s="827"/>
      <c r="H9" s="57"/>
      <c r="I9" s="57"/>
      <c r="J9" s="51"/>
      <c r="K9" s="51"/>
      <c r="L9" s="51"/>
      <c r="M9" s="51"/>
      <c r="N9" s="51"/>
      <c r="O9" s="49"/>
      <c r="P9" s="49"/>
      <c r="Q9" s="49"/>
      <c r="R9" s="49"/>
      <c r="S9" s="24"/>
      <c r="T9" s="24"/>
      <c r="U9" s="24"/>
    </row>
    <row r="10" spans="1:26" ht="30.75" customHeight="1" thickBot="1">
      <c r="A10" s="187" t="s">
        <v>107</v>
      </c>
      <c r="B10" s="832" t="s">
        <v>685</v>
      </c>
      <c r="C10" s="852"/>
      <c r="D10" s="853"/>
      <c r="E10" s="826"/>
      <c r="F10" s="826"/>
      <c r="G10" s="827"/>
      <c r="H10" s="57"/>
      <c r="I10" s="57"/>
      <c r="J10" s="51"/>
      <c r="K10" s="51"/>
      <c r="L10" s="51"/>
      <c r="M10" s="51"/>
      <c r="N10" s="51"/>
      <c r="O10" s="49"/>
      <c r="P10" s="49"/>
      <c r="Q10" s="49"/>
      <c r="R10" s="49"/>
      <c r="S10" s="24"/>
      <c r="T10" s="24"/>
      <c r="U10" s="24"/>
    </row>
    <row r="11" spans="1:26" ht="30.75" customHeight="1" thickBot="1">
      <c r="A11" s="187" t="s">
        <v>108</v>
      </c>
      <c r="B11" s="832" t="s">
        <v>872</v>
      </c>
      <c r="C11" s="826"/>
      <c r="D11" s="826"/>
      <c r="E11" s="826"/>
      <c r="F11" s="826"/>
      <c r="G11" s="827"/>
      <c r="H11" s="57"/>
      <c r="I11" s="57"/>
      <c r="J11" s="312"/>
      <c r="K11" s="312"/>
      <c r="L11" s="312"/>
      <c r="M11" s="312"/>
      <c r="N11" s="312"/>
      <c r="O11" s="49"/>
      <c r="P11" s="49"/>
      <c r="Q11" s="49"/>
      <c r="R11" s="49"/>
      <c r="S11" s="438"/>
      <c r="T11" s="438"/>
      <c r="U11" s="438"/>
    </row>
    <row r="12" spans="1:26" ht="15.75" thickBot="1">
      <c r="A12" s="50"/>
      <c r="B12" s="48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49"/>
      <c r="P12" s="49"/>
      <c r="Q12" s="49"/>
      <c r="R12" s="49"/>
      <c r="S12" s="24"/>
      <c r="T12" s="24"/>
      <c r="U12" s="24"/>
    </row>
    <row r="13" spans="1:26" ht="15.75" thickBot="1">
      <c r="A13" s="843" t="s">
        <v>560</v>
      </c>
      <c r="B13" s="842" t="s">
        <v>0</v>
      </c>
      <c r="C13" s="836" t="s">
        <v>738</v>
      </c>
      <c r="D13" s="837"/>
      <c r="E13" s="837"/>
      <c r="F13" s="837"/>
      <c r="G13" s="837"/>
      <c r="H13" s="837"/>
      <c r="I13" s="837"/>
      <c r="J13" s="837"/>
      <c r="K13" s="837"/>
      <c r="L13" s="837"/>
      <c r="M13" s="837"/>
      <c r="N13" s="837"/>
      <c r="O13" s="837"/>
      <c r="P13" s="837"/>
      <c r="Q13" s="837"/>
      <c r="R13" s="837"/>
      <c r="S13" s="837"/>
      <c r="T13" s="837"/>
      <c r="U13" s="838"/>
      <c r="V13" s="838"/>
      <c r="W13" s="838"/>
      <c r="X13" s="839"/>
      <c r="Y13" s="839"/>
      <c r="Z13" s="840"/>
    </row>
    <row r="14" spans="1:26" ht="15.75" thickBot="1">
      <c r="A14" s="843"/>
      <c r="B14" s="843"/>
      <c r="C14" s="833" t="s">
        <v>1</v>
      </c>
      <c r="D14" s="834"/>
      <c r="E14" s="835"/>
      <c r="F14" s="833" t="s">
        <v>2</v>
      </c>
      <c r="G14" s="834"/>
      <c r="H14" s="835"/>
      <c r="I14" s="833" t="s">
        <v>3</v>
      </c>
      <c r="J14" s="834"/>
      <c r="K14" s="835"/>
      <c r="L14" s="833" t="s">
        <v>4</v>
      </c>
      <c r="M14" s="834"/>
      <c r="N14" s="835"/>
      <c r="O14" s="833" t="s">
        <v>5</v>
      </c>
      <c r="P14" s="834"/>
      <c r="Q14" s="835"/>
      <c r="R14" s="833" t="s">
        <v>6</v>
      </c>
      <c r="S14" s="834"/>
      <c r="T14" s="835"/>
      <c r="U14" s="833" t="s">
        <v>107</v>
      </c>
      <c r="V14" s="834"/>
      <c r="W14" s="841"/>
      <c r="X14" s="833" t="s">
        <v>108</v>
      </c>
      <c r="Y14" s="834"/>
      <c r="Z14" s="841"/>
    </row>
    <row r="15" spans="1:26" ht="83.25" customHeight="1" thickBot="1">
      <c r="A15" s="843"/>
      <c r="B15" s="843"/>
      <c r="C15" s="296" t="s">
        <v>720</v>
      </c>
      <c r="D15" s="297" t="s">
        <v>717</v>
      </c>
      <c r="E15" s="356" t="s">
        <v>718</v>
      </c>
      <c r="F15" s="296" t="s">
        <v>720</v>
      </c>
      <c r="G15" s="297" t="s">
        <v>717</v>
      </c>
      <c r="H15" s="356" t="s">
        <v>718</v>
      </c>
      <c r="I15" s="296" t="s">
        <v>720</v>
      </c>
      <c r="J15" s="297" t="s">
        <v>717</v>
      </c>
      <c r="K15" s="356" t="s">
        <v>718</v>
      </c>
      <c r="L15" s="296" t="s">
        <v>720</v>
      </c>
      <c r="M15" s="297" t="s">
        <v>717</v>
      </c>
      <c r="N15" s="356" t="s">
        <v>718</v>
      </c>
      <c r="O15" s="296" t="s">
        <v>720</v>
      </c>
      <c r="P15" s="297" t="s">
        <v>717</v>
      </c>
      <c r="Q15" s="356" t="s">
        <v>718</v>
      </c>
      <c r="R15" s="296" t="s">
        <v>720</v>
      </c>
      <c r="S15" s="297" t="s">
        <v>717</v>
      </c>
      <c r="T15" s="356" t="s">
        <v>718</v>
      </c>
      <c r="U15" s="296" t="s">
        <v>720</v>
      </c>
      <c r="V15" s="297" t="s">
        <v>717</v>
      </c>
      <c r="W15" s="356" t="s">
        <v>718</v>
      </c>
      <c r="X15" s="296" t="s">
        <v>720</v>
      </c>
      <c r="Y15" s="297" t="s">
        <v>717</v>
      </c>
      <c r="Z15" s="356" t="s">
        <v>718</v>
      </c>
    </row>
    <row r="16" spans="1:26" ht="15.75" thickBot="1">
      <c r="A16" s="313">
        <v>1</v>
      </c>
      <c r="B16" s="313">
        <v>2</v>
      </c>
      <c r="C16" s="313">
        <v>3</v>
      </c>
      <c r="D16" s="313">
        <v>4</v>
      </c>
      <c r="E16" s="313">
        <v>5</v>
      </c>
      <c r="F16" s="313">
        <v>6</v>
      </c>
      <c r="G16" s="313">
        <v>7</v>
      </c>
      <c r="H16" s="313">
        <v>8</v>
      </c>
      <c r="I16" s="313">
        <v>9</v>
      </c>
      <c r="J16" s="313">
        <v>10</v>
      </c>
      <c r="K16" s="313">
        <v>11</v>
      </c>
      <c r="L16" s="313">
        <v>12</v>
      </c>
      <c r="M16" s="313">
        <v>13</v>
      </c>
      <c r="N16" s="313">
        <v>14</v>
      </c>
      <c r="O16" s="313">
        <v>15</v>
      </c>
      <c r="P16" s="313">
        <v>16</v>
      </c>
      <c r="Q16" s="313">
        <v>17</v>
      </c>
      <c r="R16" s="313">
        <v>18</v>
      </c>
      <c r="S16" s="313">
        <v>19</v>
      </c>
      <c r="T16" s="313">
        <v>20</v>
      </c>
      <c r="U16" s="313">
        <v>21</v>
      </c>
      <c r="V16" s="313">
        <v>22</v>
      </c>
      <c r="W16" s="171">
        <v>23</v>
      </c>
      <c r="X16" s="171">
        <v>24</v>
      </c>
      <c r="Y16" s="171">
        <v>25</v>
      </c>
      <c r="Z16" s="171">
        <v>26</v>
      </c>
    </row>
    <row r="17" spans="1:26" ht="74.25" customHeight="1">
      <c r="A17" s="189" t="s">
        <v>386</v>
      </c>
      <c r="B17" s="110" t="s">
        <v>75</v>
      </c>
      <c r="C17" s="111">
        <v>1</v>
      </c>
      <c r="D17" s="246"/>
      <c r="E17" s="246"/>
      <c r="F17" s="111">
        <v>1</v>
      </c>
      <c r="G17" s="246"/>
      <c r="H17" s="246"/>
      <c r="I17" s="111">
        <v>1</v>
      </c>
      <c r="J17" s="246"/>
      <c r="K17" s="246"/>
      <c r="L17" s="111">
        <v>1</v>
      </c>
      <c r="M17" s="246"/>
      <c r="N17" s="246"/>
      <c r="O17" s="111">
        <v>1</v>
      </c>
      <c r="P17" s="246"/>
      <c r="Q17" s="246"/>
      <c r="R17" s="111">
        <v>1</v>
      </c>
      <c r="S17" s="246"/>
      <c r="T17" s="355"/>
      <c r="U17" s="108"/>
      <c r="V17" s="277"/>
      <c r="W17" s="277"/>
      <c r="X17" s="519">
        <v>1</v>
      </c>
      <c r="Y17" s="519"/>
      <c r="Z17" s="519"/>
    </row>
    <row r="18" spans="1:26" ht="48.75" customHeight="1">
      <c r="A18" s="227" t="s">
        <v>474</v>
      </c>
      <c r="B18" s="110" t="s">
        <v>12</v>
      </c>
      <c r="C18" s="111">
        <v>1</v>
      </c>
      <c r="D18" s="246"/>
      <c r="E18" s="246"/>
      <c r="F18" s="111">
        <v>1</v>
      </c>
      <c r="G18" s="246"/>
      <c r="H18" s="246"/>
      <c r="I18" s="111">
        <v>1</v>
      </c>
      <c r="J18" s="246"/>
      <c r="K18" s="246"/>
      <c r="L18" s="111">
        <v>1</v>
      </c>
      <c r="M18" s="246"/>
      <c r="N18" s="246"/>
      <c r="O18" s="111">
        <v>1</v>
      </c>
      <c r="P18" s="246"/>
      <c r="Q18" s="246"/>
      <c r="R18" s="111">
        <v>1</v>
      </c>
      <c r="S18" s="246"/>
      <c r="T18" s="355"/>
      <c r="U18" s="112"/>
      <c r="V18" s="205"/>
      <c r="W18" s="205"/>
      <c r="X18" s="55">
        <v>1</v>
      </c>
      <c r="Y18" s="55"/>
      <c r="Z18" s="55"/>
    </row>
    <row r="19" spans="1:26" ht="73.5" customHeight="1">
      <c r="A19" s="227" t="s">
        <v>341</v>
      </c>
      <c r="B19" s="110" t="s">
        <v>17</v>
      </c>
      <c r="C19" s="111">
        <v>1</v>
      </c>
      <c r="D19" s="246"/>
      <c r="E19" s="246"/>
      <c r="F19" s="111">
        <v>1</v>
      </c>
      <c r="G19" s="246"/>
      <c r="H19" s="246"/>
      <c r="I19" s="111">
        <v>1</v>
      </c>
      <c r="J19" s="246"/>
      <c r="K19" s="246"/>
      <c r="L19" s="111">
        <v>1</v>
      </c>
      <c r="M19" s="246"/>
      <c r="N19" s="246"/>
      <c r="O19" s="111">
        <v>1</v>
      </c>
      <c r="P19" s="246"/>
      <c r="Q19" s="246"/>
      <c r="R19" s="111">
        <v>1</v>
      </c>
      <c r="S19" s="246"/>
      <c r="T19" s="355"/>
      <c r="U19" s="112"/>
      <c r="V19" s="205"/>
      <c r="W19" s="205"/>
      <c r="X19" s="55">
        <v>1</v>
      </c>
      <c r="Y19" s="55"/>
      <c r="Z19" s="55"/>
    </row>
    <row r="20" spans="1:26" ht="59.25" customHeight="1">
      <c r="A20" s="591" t="s">
        <v>439</v>
      </c>
      <c r="B20" s="105" t="s">
        <v>84</v>
      </c>
      <c r="C20" s="111">
        <v>1</v>
      </c>
      <c r="D20" s="246"/>
      <c r="E20" s="246"/>
      <c r="F20" s="111">
        <v>1</v>
      </c>
      <c r="G20" s="246"/>
      <c r="H20" s="246"/>
      <c r="I20" s="111">
        <v>1</v>
      </c>
      <c r="J20" s="246"/>
      <c r="K20" s="246"/>
      <c r="L20" s="111">
        <v>1</v>
      </c>
      <c r="M20" s="246"/>
      <c r="N20" s="246"/>
      <c r="O20" s="112"/>
      <c r="P20" s="245"/>
      <c r="Q20" s="415"/>
      <c r="R20" s="111">
        <v>1</v>
      </c>
      <c r="S20" s="246"/>
      <c r="T20" s="246"/>
      <c r="U20" s="112"/>
      <c r="V20" s="205"/>
      <c r="W20" s="205"/>
      <c r="X20" s="55">
        <v>1</v>
      </c>
      <c r="Y20" s="55"/>
      <c r="Z20" s="55"/>
    </row>
    <row r="21" spans="1:26" ht="48">
      <c r="A21" s="591"/>
      <c r="B21" s="105" t="s">
        <v>81</v>
      </c>
      <c r="C21" s="111">
        <v>1</v>
      </c>
      <c r="D21" s="246"/>
      <c r="E21" s="246"/>
      <c r="F21" s="111">
        <v>1</v>
      </c>
      <c r="G21" s="246"/>
      <c r="H21" s="246"/>
      <c r="I21" s="111">
        <v>1</v>
      </c>
      <c r="J21" s="246"/>
      <c r="K21" s="246"/>
      <c r="L21" s="111">
        <v>1</v>
      </c>
      <c r="M21" s="246"/>
      <c r="N21" s="246"/>
      <c r="O21" s="111">
        <v>1</v>
      </c>
      <c r="P21" s="246"/>
      <c r="Q21" s="416"/>
      <c r="R21" s="111">
        <v>1</v>
      </c>
      <c r="S21" s="246"/>
      <c r="T21" s="246"/>
      <c r="U21" s="112"/>
      <c r="V21" s="205"/>
      <c r="W21" s="205"/>
      <c r="X21" s="70"/>
      <c r="Y21" s="70"/>
      <c r="Z21" s="70"/>
    </row>
    <row r="22" spans="1:26" ht="60">
      <c r="A22" s="591"/>
      <c r="B22" s="105" t="s">
        <v>79</v>
      </c>
      <c r="C22" s="111">
        <v>1</v>
      </c>
      <c r="D22" s="246"/>
      <c r="E22" s="246"/>
      <c r="F22" s="111">
        <v>1</v>
      </c>
      <c r="G22" s="246"/>
      <c r="H22" s="246"/>
      <c r="I22" s="111">
        <v>1</v>
      </c>
      <c r="J22" s="246"/>
      <c r="K22" s="246"/>
      <c r="L22" s="111">
        <v>1</v>
      </c>
      <c r="M22" s="246"/>
      <c r="N22" s="246"/>
      <c r="O22" s="111">
        <v>1</v>
      </c>
      <c r="P22" s="246"/>
      <c r="Q22" s="246"/>
      <c r="R22" s="111">
        <v>1</v>
      </c>
      <c r="S22" s="246"/>
      <c r="T22" s="355"/>
      <c r="U22" s="112"/>
      <c r="V22" s="205"/>
      <c r="W22" s="205"/>
      <c r="X22" s="70"/>
      <c r="Y22" s="70"/>
      <c r="Z22" s="70"/>
    </row>
    <row r="23" spans="1:26" ht="36">
      <c r="A23" s="591"/>
      <c r="B23" s="105" t="s">
        <v>130</v>
      </c>
      <c r="C23" s="111">
        <v>1</v>
      </c>
      <c r="D23" s="246"/>
      <c r="E23" s="246"/>
      <c r="F23" s="111">
        <v>1</v>
      </c>
      <c r="G23" s="246"/>
      <c r="H23" s="246"/>
      <c r="I23" s="111">
        <v>1</v>
      </c>
      <c r="J23" s="246"/>
      <c r="K23" s="246"/>
      <c r="L23" s="111">
        <v>1</v>
      </c>
      <c r="M23" s="246"/>
      <c r="N23" s="246"/>
      <c r="O23" s="111">
        <v>1</v>
      </c>
      <c r="P23" s="246"/>
      <c r="Q23" s="246"/>
      <c r="R23" s="111">
        <v>1</v>
      </c>
      <c r="S23" s="246"/>
      <c r="T23" s="355"/>
      <c r="U23" s="112"/>
      <c r="V23" s="205"/>
      <c r="W23" s="205"/>
      <c r="X23" s="55">
        <v>1</v>
      </c>
      <c r="Y23" s="55"/>
      <c r="Z23" s="55"/>
    </row>
    <row r="24" spans="1:26" ht="48">
      <c r="A24" s="591"/>
      <c r="B24" s="105" t="s">
        <v>86</v>
      </c>
      <c r="C24" s="111">
        <v>1</v>
      </c>
      <c r="D24" s="246"/>
      <c r="E24" s="246"/>
      <c r="F24" s="111">
        <v>1</v>
      </c>
      <c r="G24" s="246"/>
      <c r="H24" s="246"/>
      <c r="I24" s="111">
        <v>1</v>
      </c>
      <c r="J24" s="246"/>
      <c r="K24" s="246"/>
      <c r="L24" s="111">
        <v>1</v>
      </c>
      <c r="M24" s="246"/>
      <c r="N24" s="246"/>
      <c r="O24" s="112"/>
      <c r="P24" s="245"/>
      <c r="Q24" s="245"/>
      <c r="R24" s="111">
        <v>1</v>
      </c>
      <c r="S24" s="246"/>
      <c r="T24" s="355"/>
      <c r="U24" s="112"/>
      <c r="V24" s="205"/>
      <c r="W24" s="205"/>
      <c r="X24" s="55">
        <v>1</v>
      </c>
      <c r="Y24" s="55"/>
      <c r="Z24" s="55"/>
    </row>
    <row r="25" spans="1:26" ht="48">
      <c r="A25" s="591"/>
      <c r="B25" s="113" t="s">
        <v>83</v>
      </c>
      <c r="C25" s="111">
        <v>1</v>
      </c>
      <c r="D25" s="246"/>
      <c r="E25" s="246"/>
      <c r="F25" s="111">
        <v>1</v>
      </c>
      <c r="G25" s="246"/>
      <c r="H25" s="246"/>
      <c r="I25" s="111">
        <v>1</v>
      </c>
      <c r="J25" s="246"/>
      <c r="K25" s="246"/>
      <c r="L25" s="111">
        <v>1</v>
      </c>
      <c r="M25" s="246"/>
      <c r="N25" s="246"/>
      <c r="O25" s="111">
        <v>1</v>
      </c>
      <c r="P25" s="246"/>
      <c r="Q25" s="246"/>
      <c r="R25" s="111">
        <v>1</v>
      </c>
      <c r="S25" s="246"/>
      <c r="T25" s="355"/>
      <c r="U25" s="112"/>
      <c r="V25" s="205"/>
      <c r="W25" s="205"/>
      <c r="X25" s="55">
        <v>1</v>
      </c>
      <c r="Y25" s="55"/>
      <c r="Z25" s="55"/>
    </row>
    <row r="26" spans="1:26" ht="49.5" customHeight="1">
      <c r="A26" s="701" t="s">
        <v>157</v>
      </c>
      <c r="B26" s="110" t="s">
        <v>76</v>
      </c>
      <c r="C26" s="111">
        <v>1</v>
      </c>
      <c r="D26" s="246"/>
      <c r="E26" s="246"/>
      <c r="F26" s="111">
        <v>1</v>
      </c>
      <c r="G26" s="246"/>
      <c r="H26" s="246"/>
      <c r="I26" s="111">
        <v>1</v>
      </c>
      <c r="J26" s="246"/>
      <c r="K26" s="246"/>
      <c r="L26" s="111">
        <v>1</v>
      </c>
      <c r="M26" s="246"/>
      <c r="N26" s="246"/>
      <c r="O26" s="112"/>
      <c r="P26" s="245"/>
      <c r="Q26" s="245"/>
      <c r="R26" s="111">
        <v>1</v>
      </c>
      <c r="S26" s="246"/>
      <c r="T26" s="355"/>
      <c r="U26" s="112"/>
      <c r="V26" s="205"/>
      <c r="W26" s="205"/>
      <c r="X26" s="70"/>
      <c r="Y26" s="70"/>
      <c r="Z26" s="70"/>
    </row>
    <row r="27" spans="1:26" ht="47.25" customHeight="1">
      <c r="A27" s="701"/>
      <c r="B27" s="110" t="s">
        <v>402</v>
      </c>
      <c r="C27" s="111">
        <v>1</v>
      </c>
      <c r="D27" s="246"/>
      <c r="E27" s="246"/>
      <c r="F27" s="111">
        <v>1</v>
      </c>
      <c r="G27" s="246"/>
      <c r="H27" s="246"/>
      <c r="I27" s="111">
        <v>1</v>
      </c>
      <c r="J27" s="246"/>
      <c r="K27" s="246"/>
      <c r="L27" s="111">
        <v>1</v>
      </c>
      <c r="M27" s="246"/>
      <c r="N27" s="246"/>
      <c r="O27" s="111">
        <v>5</v>
      </c>
      <c r="P27" s="246"/>
      <c r="Q27" s="246"/>
      <c r="R27" s="111">
        <v>1</v>
      </c>
      <c r="S27" s="246"/>
      <c r="T27" s="355"/>
      <c r="U27" s="112"/>
      <c r="V27" s="205"/>
      <c r="W27" s="205"/>
      <c r="X27" s="55">
        <v>1</v>
      </c>
      <c r="Y27" s="55"/>
      <c r="Z27" s="55"/>
    </row>
    <row r="28" spans="1:26" ht="43.5" customHeight="1">
      <c r="A28" s="631" t="s">
        <v>475</v>
      </c>
      <c r="B28" s="110" t="s">
        <v>13</v>
      </c>
      <c r="C28" s="111">
        <v>1</v>
      </c>
      <c r="D28" s="246"/>
      <c r="E28" s="246"/>
      <c r="F28" s="111">
        <v>1</v>
      </c>
      <c r="G28" s="246"/>
      <c r="H28" s="246"/>
      <c r="I28" s="111">
        <v>1</v>
      </c>
      <c r="J28" s="246"/>
      <c r="K28" s="246"/>
      <c r="L28" s="111">
        <v>1</v>
      </c>
      <c r="M28" s="246"/>
      <c r="N28" s="246"/>
      <c r="O28" s="111">
        <v>1</v>
      </c>
      <c r="P28" s="246"/>
      <c r="Q28" s="246"/>
      <c r="R28" s="111">
        <v>1</v>
      </c>
      <c r="S28" s="246"/>
      <c r="T28" s="355"/>
      <c r="U28" s="112"/>
      <c r="V28" s="205"/>
      <c r="W28" s="205"/>
      <c r="X28" s="70"/>
      <c r="Y28" s="70"/>
      <c r="Z28" s="70"/>
    </row>
    <row r="29" spans="1:26" ht="39.75" customHeight="1">
      <c r="A29" s="703"/>
      <c r="B29" s="110" t="s">
        <v>14</v>
      </c>
      <c r="C29" s="111">
        <v>1</v>
      </c>
      <c r="D29" s="246"/>
      <c r="E29" s="246"/>
      <c r="F29" s="111">
        <v>1</v>
      </c>
      <c r="G29" s="246"/>
      <c r="H29" s="246"/>
      <c r="I29" s="111">
        <v>1</v>
      </c>
      <c r="J29" s="246"/>
      <c r="K29" s="246"/>
      <c r="L29" s="111">
        <v>1</v>
      </c>
      <c r="M29" s="246"/>
      <c r="N29" s="246"/>
      <c r="O29" s="111">
        <v>1</v>
      </c>
      <c r="P29" s="246"/>
      <c r="Q29" s="246"/>
      <c r="R29" s="111">
        <v>1</v>
      </c>
      <c r="S29" s="246"/>
      <c r="T29" s="355"/>
      <c r="U29" s="112"/>
      <c r="V29" s="205"/>
      <c r="W29" s="205"/>
      <c r="X29" s="70"/>
      <c r="Y29" s="70"/>
      <c r="Z29" s="70"/>
    </row>
    <row r="30" spans="1:26" ht="38.25" customHeight="1">
      <c r="A30" s="703"/>
      <c r="B30" s="110" t="s">
        <v>15</v>
      </c>
      <c r="C30" s="111">
        <v>1</v>
      </c>
      <c r="D30" s="246"/>
      <c r="E30" s="246"/>
      <c r="F30" s="111">
        <v>1</v>
      </c>
      <c r="G30" s="246"/>
      <c r="H30" s="246"/>
      <c r="I30" s="111">
        <v>1</v>
      </c>
      <c r="J30" s="246"/>
      <c r="K30" s="246"/>
      <c r="L30" s="111">
        <v>1</v>
      </c>
      <c r="M30" s="246"/>
      <c r="N30" s="246"/>
      <c r="O30" s="112"/>
      <c r="P30" s="245"/>
      <c r="Q30" s="245"/>
      <c r="R30" s="111">
        <v>1</v>
      </c>
      <c r="S30" s="246"/>
      <c r="T30" s="355"/>
      <c r="U30" s="112"/>
      <c r="V30" s="205"/>
      <c r="W30" s="205"/>
      <c r="X30" s="70"/>
      <c r="Y30" s="70"/>
      <c r="Z30" s="70"/>
    </row>
    <row r="31" spans="1:26" ht="37.5" customHeight="1">
      <c r="A31" s="703"/>
      <c r="B31" s="105" t="s">
        <v>159</v>
      </c>
      <c r="C31" s="111">
        <v>1</v>
      </c>
      <c r="D31" s="246"/>
      <c r="E31" s="246"/>
      <c r="F31" s="111">
        <v>1</v>
      </c>
      <c r="G31" s="246"/>
      <c r="H31" s="246"/>
      <c r="I31" s="111">
        <v>1</v>
      </c>
      <c r="J31" s="246"/>
      <c r="K31" s="246"/>
      <c r="L31" s="111">
        <v>1</v>
      </c>
      <c r="M31" s="246"/>
      <c r="N31" s="246"/>
      <c r="O31" s="111">
        <v>1</v>
      </c>
      <c r="P31" s="246"/>
      <c r="Q31" s="246"/>
      <c r="R31" s="111">
        <v>1</v>
      </c>
      <c r="S31" s="246"/>
      <c r="T31" s="355"/>
      <c r="U31" s="112"/>
      <c r="V31" s="205"/>
      <c r="W31" s="205"/>
      <c r="X31" s="70"/>
      <c r="Y31" s="70"/>
      <c r="Z31" s="70"/>
    </row>
    <row r="32" spans="1:26" ht="39" customHeight="1">
      <c r="A32" s="703"/>
      <c r="B32" s="110" t="s">
        <v>16</v>
      </c>
      <c r="C32" s="112"/>
      <c r="D32" s="245"/>
      <c r="E32" s="245"/>
      <c r="F32" s="111">
        <v>1</v>
      </c>
      <c r="G32" s="246"/>
      <c r="H32" s="246"/>
      <c r="I32" s="111">
        <v>1</v>
      </c>
      <c r="J32" s="246"/>
      <c r="K32" s="246"/>
      <c r="L32" s="112"/>
      <c r="M32" s="245"/>
      <c r="N32" s="245"/>
      <c r="O32" s="112"/>
      <c r="P32" s="245"/>
      <c r="Q32" s="245"/>
      <c r="R32" s="112"/>
      <c r="S32" s="245"/>
      <c r="T32" s="245"/>
      <c r="U32" s="112"/>
      <c r="V32" s="205"/>
      <c r="W32" s="205"/>
      <c r="X32" s="70"/>
      <c r="Y32" s="70"/>
      <c r="Z32" s="70"/>
    </row>
    <row r="33" spans="1:26" ht="51.75" customHeight="1">
      <c r="A33" s="715"/>
      <c r="B33" s="110" t="s">
        <v>458</v>
      </c>
      <c r="C33" s="112"/>
      <c r="D33" s="245"/>
      <c r="E33" s="245"/>
      <c r="F33" s="111">
        <v>1</v>
      </c>
      <c r="G33" s="246"/>
      <c r="H33" s="246"/>
      <c r="I33" s="111">
        <v>1</v>
      </c>
      <c r="J33" s="246"/>
      <c r="K33" s="246"/>
      <c r="L33" s="112"/>
      <c r="M33" s="245"/>
      <c r="N33" s="245"/>
      <c r="O33" s="112"/>
      <c r="P33" s="245"/>
      <c r="Q33" s="245"/>
      <c r="R33" s="112"/>
      <c r="S33" s="245"/>
      <c r="T33" s="245"/>
      <c r="U33" s="112"/>
      <c r="V33" s="205"/>
      <c r="W33" s="205"/>
      <c r="X33" s="70"/>
      <c r="Y33" s="70"/>
      <c r="Z33" s="70"/>
    </row>
    <row r="34" spans="1:26" ht="51.75" customHeight="1">
      <c r="A34" s="631" t="s">
        <v>300</v>
      </c>
      <c r="B34" s="113" t="s">
        <v>442</v>
      </c>
      <c r="C34" s="111">
        <v>1</v>
      </c>
      <c r="D34" s="246"/>
      <c r="E34" s="246"/>
      <c r="F34" s="111">
        <v>1</v>
      </c>
      <c r="G34" s="246"/>
      <c r="H34" s="246"/>
      <c r="I34" s="111">
        <v>1</v>
      </c>
      <c r="J34" s="246"/>
      <c r="K34" s="246"/>
      <c r="L34" s="112"/>
      <c r="M34" s="245"/>
      <c r="N34" s="245"/>
      <c r="O34" s="112"/>
      <c r="P34" s="245"/>
      <c r="Q34" s="245"/>
      <c r="R34" s="111">
        <v>1</v>
      </c>
      <c r="S34" s="246"/>
      <c r="T34" s="246"/>
      <c r="U34" s="112"/>
      <c r="V34" s="205"/>
      <c r="W34" s="205"/>
      <c r="X34" s="70"/>
      <c r="Y34" s="70"/>
      <c r="Z34" s="70"/>
    </row>
    <row r="35" spans="1:26" ht="57" customHeight="1">
      <c r="A35" s="703"/>
      <c r="B35" s="113" t="s">
        <v>653</v>
      </c>
      <c r="C35" s="111">
        <v>1</v>
      </c>
      <c r="D35" s="246"/>
      <c r="E35" s="246"/>
      <c r="F35" s="111">
        <v>1</v>
      </c>
      <c r="G35" s="246"/>
      <c r="H35" s="246"/>
      <c r="I35" s="112"/>
      <c r="J35" s="245"/>
      <c r="K35" s="245"/>
      <c r="L35" s="112"/>
      <c r="M35" s="245"/>
      <c r="N35" s="245"/>
      <c r="O35" s="111">
        <v>1</v>
      </c>
      <c r="P35" s="246"/>
      <c r="Q35" s="246"/>
      <c r="R35" s="112"/>
      <c r="S35" s="245"/>
      <c r="T35" s="245"/>
      <c r="U35" s="112"/>
      <c r="V35" s="205"/>
      <c r="W35" s="205"/>
      <c r="X35" s="70"/>
      <c r="Y35" s="70"/>
      <c r="Z35" s="70"/>
    </row>
    <row r="36" spans="1:26" ht="73.5" customHeight="1">
      <c r="A36" s="703"/>
      <c r="B36" s="105" t="s">
        <v>379</v>
      </c>
      <c r="C36" s="111">
        <v>1</v>
      </c>
      <c r="D36" s="246"/>
      <c r="E36" s="246"/>
      <c r="F36" s="111">
        <v>1</v>
      </c>
      <c r="G36" s="246"/>
      <c r="H36" s="246"/>
      <c r="I36" s="111">
        <v>1</v>
      </c>
      <c r="J36" s="246"/>
      <c r="K36" s="246"/>
      <c r="L36" s="111">
        <v>1</v>
      </c>
      <c r="M36" s="246"/>
      <c r="N36" s="246"/>
      <c r="O36" s="111">
        <v>1</v>
      </c>
      <c r="P36" s="246"/>
      <c r="Q36" s="246"/>
      <c r="R36" s="111">
        <v>1</v>
      </c>
      <c r="S36" s="246"/>
      <c r="T36" s="246"/>
      <c r="U36" s="112"/>
      <c r="V36" s="205"/>
      <c r="W36" s="205"/>
      <c r="X36" s="70"/>
      <c r="Y36" s="70"/>
      <c r="Z36" s="70"/>
    </row>
    <row r="37" spans="1:26" ht="48.75" customHeight="1">
      <c r="A37" s="631" t="s">
        <v>238</v>
      </c>
      <c r="B37" s="110" t="s">
        <v>413</v>
      </c>
      <c r="C37" s="111">
        <v>1</v>
      </c>
      <c r="D37" s="246"/>
      <c r="E37" s="246"/>
      <c r="F37" s="111">
        <v>1</v>
      </c>
      <c r="G37" s="246"/>
      <c r="H37" s="246"/>
      <c r="I37" s="111">
        <v>1</v>
      </c>
      <c r="J37" s="246"/>
      <c r="K37" s="246"/>
      <c r="L37" s="111">
        <v>1</v>
      </c>
      <c r="M37" s="246"/>
      <c r="N37" s="246"/>
      <c r="O37" s="111">
        <v>1</v>
      </c>
      <c r="P37" s="246"/>
      <c r="Q37" s="246"/>
      <c r="R37" s="111">
        <v>1</v>
      </c>
      <c r="S37" s="246"/>
      <c r="T37" s="246"/>
      <c r="U37" s="112"/>
      <c r="V37" s="205"/>
      <c r="W37" s="205"/>
      <c r="X37" s="55">
        <v>1</v>
      </c>
      <c r="Y37" s="55"/>
      <c r="Z37" s="55"/>
    </row>
    <row r="38" spans="1:26" ht="48">
      <c r="A38" s="703"/>
      <c r="B38" s="110" t="s">
        <v>414</v>
      </c>
      <c r="C38" s="111">
        <v>1</v>
      </c>
      <c r="D38" s="246"/>
      <c r="E38" s="246"/>
      <c r="F38" s="111">
        <v>1</v>
      </c>
      <c r="G38" s="246"/>
      <c r="H38" s="246"/>
      <c r="I38" s="112"/>
      <c r="J38" s="245"/>
      <c r="K38" s="245"/>
      <c r="L38" s="112"/>
      <c r="M38" s="245"/>
      <c r="N38" s="245"/>
      <c r="O38" s="111">
        <v>1</v>
      </c>
      <c r="P38" s="246"/>
      <c r="Q38" s="246"/>
      <c r="R38" s="112"/>
      <c r="S38" s="245"/>
      <c r="T38" s="245"/>
      <c r="U38" s="112"/>
      <c r="V38" s="205"/>
      <c r="W38" s="205"/>
      <c r="X38" s="55">
        <v>1</v>
      </c>
      <c r="Y38" s="55"/>
      <c r="Z38" s="55"/>
    </row>
    <row r="39" spans="1:26" ht="36">
      <c r="A39" s="703"/>
      <c r="B39" s="113" t="s">
        <v>444</v>
      </c>
      <c r="C39" s="111">
        <v>1</v>
      </c>
      <c r="D39" s="246"/>
      <c r="E39" s="246"/>
      <c r="F39" s="111">
        <v>1</v>
      </c>
      <c r="G39" s="246"/>
      <c r="H39" s="246"/>
      <c r="I39" s="112"/>
      <c r="J39" s="245"/>
      <c r="K39" s="245"/>
      <c r="L39" s="112"/>
      <c r="M39" s="245"/>
      <c r="N39" s="245"/>
      <c r="O39" s="112"/>
      <c r="P39" s="245"/>
      <c r="Q39" s="245"/>
      <c r="R39" s="112"/>
      <c r="S39" s="245"/>
      <c r="T39" s="245"/>
      <c r="U39" s="112"/>
      <c r="V39" s="205"/>
      <c r="W39" s="205"/>
      <c r="X39" s="55">
        <v>1</v>
      </c>
      <c r="Y39" s="55"/>
      <c r="Z39" s="55"/>
    </row>
    <row r="40" spans="1:26" ht="48.75" customHeight="1">
      <c r="A40" s="701" t="s">
        <v>447</v>
      </c>
      <c r="B40" s="105" t="s">
        <v>165</v>
      </c>
      <c r="C40" s="111">
        <v>2</v>
      </c>
      <c r="D40" s="246"/>
      <c r="E40" s="246"/>
      <c r="F40" s="111">
        <v>1</v>
      </c>
      <c r="G40" s="246"/>
      <c r="H40" s="246"/>
      <c r="I40" s="111">
        <v>1</v>
      </c>
      <c r="J40" s="246"/>
      <c r="K40" s="246"/>
      <c r="L40" s="111">
        <v>3</v>
      </c>
      <c r="M40" s="246"/>
      <c r="N40" s="246"/>
      <c r="O40" s="111">
        <v>15</v>
      </c>
      <c r="P40" s="246"/>
      <c r="Q40" s="246"/>
      <c r="R40" s="111">
        <v>1</v>
      </c>
      <c r="S40" s="246"/>
      <c r="T40" s="246"/>
      <c r="U40" s="111">
        <v>15</v>
      </c>
      <c r="V40" s="204"/>
      <c r="W40" s="204"/>
      <c r="X40" s="55">
        <v>1</v>
      </c>
      <c r="Y40" s="55"/>
      <c r="Z40" s="55"/>
    </row>
    <row r="41" spans="1:26" ht="49.5" customHeight="1">
      <c r="A41" s="701"/>
      <c r="B41" s="105" t="s">
        <v>166</v>
      </c>
      <c r="C41" s="111">
        <v>1</v>
      </c>
      <c r="D41" s="246"/>
      <c r="E41" s="246"/>
      <c r="F41" s="111">
        <v>1</v>
      </c>
      <c r="G41" s="246"/>
      <c r="H41" s="246"/>
      <c r="I41" s="111">
        <v>1</v>
      </c>
      <c r="J41" s="246"/>
      <c r="K41" s="246"/>
      <c r="L41" s="111">
        <v>2</v>
      </c>
      <c r="M41" s="246"/>
      <c r="N41" s="246"/>
      <c r="O41" s="111">
        <v>10</v>
      </c>
      <c r="P41" s="246"/>
      <c r="Q41" s="246"/>
      <c r="R41" s="111">
        <v>1</v>
      </c>
      <c r="S41" s="246"/>
      <c r="T41" s="246"/>
      <c r="U41" s="111">
        <v>10</v>
      </c>
      <c r="V41" s="204"/>
      <c r="W41" s="204"/>
      <c r="X41" s="55">
        <v>1</v>
      </c>
      <c r="Y41" s="55"/>
      <c r="Z41" s="55"/>
    </row>
    <row r="42" spans="1:26" ht="46.5" customHeight="1">
      <c r="A42" s="631" t="s">
        <v>448</v>
      </c>
      <c r="B42" s="104" t="s">
        <v>404</v>
      </c>
      <c r="C42" s="111">
        <v>2</v>
      </c>
      <c r="D42" s="246"/>
      <c r="E42" s="246"/>
      <c r="F42" s="111">
        <v>2</v>
      </c>
      <c r="G42" s="246"/>
      <c r="H42" s="246"/>
      <c r="I42" s="111">
        <v>2</v>
      </c>
      <c r="J42" s="246"/>
      <c r="K42" s="246"/>
      <c r="L42" s="111">
        <v>2</v>
      </c>
      <c r="M42" s="246"/>
      <c r="N42" s="246"/>
      <c r="O42" s="111">
        <v>2</v>
      </c>
      <c r="P42" s="246"/>
      <c r="Q42" s="246"/>
      <c r="R42" s="111">
        <v>2</v>
      </c>
      <c r="S42" s="246"/>
      <c r="T42" s="246"/>
      <c r="U42" s="112"/>
      <c r="V42" s="205"/>
      <c r="W42" s="205"/>
      <c r="X42" s="55">
        <v>1</v>
      </c>
      <c r="Y42" s="55"/>
      <c r="Z42" s="55"/>
    </row>
    <row r="43" spans="1:26" ht="46.5" customHeight="1">
      <c r="A43" s="639"/>
      <c r="B43" s="104" t="s">
        <v>405</v>
      </c>
      <c r="C43" s="111">
        <v>2</v>
      </c>
      <c r="D43" s="246"/>
      <c r="E43" s="246"/>
      <c r="F43" s="111">
        <v>2</v>
      </c>
      <c r="G43" s="246"/>
      <c r="H43" s="246"/>
      <c r="I43" s="111">
        <v>2</v>
      </c>
      <c r="J43" s="246"/>
      <c r="K43" s="246"/>
      <c r="L43" s="111">
        <v>2</v>
      </c>
      <c r="M43" s="246"/>
      <c r="N43" s="246"/>
      <c r="O43" s="112"/>
      <c r="P43" s="245"/>
      <c r="Q43" s="245"/>
      <c r="R43" s="111">
        <v>2</v>
      </c>
      <c r="S43" s="246"/>
      <c r="T43" s="246"/>
      <c r="U43" s="112"/>
      <c r="V43" s="205"/>
      <c r="W43" s="205"/>
      <c r="X43" s="55">
        <v>1</v>
      </c>
      <c r="Y43" s="55"/>
      <c r="Z43" s="55"/>
    </row>
    <row r="44" spans="1:26" ht="46.5" customHeight="1">
      <c r="A44" s="639"/>
      <c r="B44" s="530" t="s">
        <v>862</v>
      </c>
      <c r="C44" s="111">
        <v>2</v>
      </c>
      <c r="D44" s="246"/>
      <c r="E44" s="246"/>
      <c r="F44" s="111">
        <v>2</v>
      </c>
      <c r="G44" s="246"/>
      <c r="H44" s="246"/>
      <c r="I44" s="111">
        <v>2</v>
      </c>
      <c r="J44" s="246"/>
      <c r="K44" s="246"/>
      <c r="L44" s="111">
        <v>2</v>
      </c>
      <c r="M44" s="246"/>
      <c r="N44" s="246"/>
      <c r="O44" s="111">
        <v>2</v>
      </c>
      <c r="P44" s="246"/>
      <c r="Q44" s="246"/>
      <c r="R44" s="111">
        <v>2</v>
      </c>
      <c r="S44" s="246"/>
      <c r="T44" s="246"/>
      <c r="U44" s="112"/>
      <c r="V44" s="205"/>
      <c r="W44" s="205"/>
      <c r="X44" s="55">
        <v>2</v>
      </c>
      <c r="Y44" s="55"/>
      <c r="Z44" s="55"/>
    </row>
    <row r="45" spans="1:26" ht="37.5" customHeight="1">
      <c r="A45" s="639"/>
      <c r="B45" s="530" t="s">
        <v>863</v>
      </c>
      <c r="C45" s="111">
        <v>2</v>
      </c>
      <c r="D45" s="246"/>
      <c r="E45" s="246"/>
      <c r="F45" s="111">
        <v>2</v>
      </c>
      <c r="G45" s="246"/>
      <c r="H45" s="246"/>
      <c r="I45" s="111">
        <v>2</v>
      </c>
      <c r="J45" s="246"/>
      <c r="K45" s="246"/>
      <c r="L45" s="111">
        <v>2</v>
      </c>
      <c r="M45" s="246"/>
      <c r="N45" s="246"/>
      <c r="O45" s="111">
        <v>2</v>
      </c>
      <c r="P45" s="246"/>
      <c r="Q45" s="246"/>
      <c r="R45" s="111">
        <v>2</v>
      </c>
      <c r="S45" s="246"/>
      <c r="T45" s="246"/>
      <c r="U45" s="111">
        <v>2</v>
      </c>
      <c r="V45" s="204"/>
      <c r="W45" s="204"/>
      <c r="X45" s="55">
        <v>2</v>
      </c>
      <c r="Y45" s="55"/>
      <c r="Z45" s="55"/>
    </row>
    <row r="46" spans="1:26" ht="48.75" customHeight="1">
      <c r="A46" s="639"/>
      <c r="B46" s="104" t="s">
        <v>893</v>
      </c>
      <c r="C46" s="112"/>
      <c r="D46" s="245"/>
      <c r="E46" s="245"/>
      <c r="F46" s="112"/>
      <c r="G46" s="245"/>
      <c r="H46" s="245"/>
      <c r="I46" s="112"/>
      <c r="J46" s="245"/>
      <c r="K46" s="245"/>
      <c r="L46" s="112"/>
      <c r="M46" s="245"/>
      <c r="N46" s="245"/>
      <c r="O46" s="111">
        <v>4</v>
      </c>
      <c r="P46" s="246"/>
      <c r="Q46" s="246"/>
      <c r="R46" s="112"/>
      <c r="S46" s="245"/>
      <c r="T46" s="245"/>
      <c r="U46" s="112"/>
      <c r="V46" s="205"/>
      <c r="W46" s="205"/>
      <c r="X46" s="70"/>
      <c r="Y46" s="70"/>
      <c r="Z46" s="70"/>
    </row>
    <row r="47" spans="1:26" ht="50.25" customHeight="1">
      <c r="A47" s="639"/>
      <c r="B47" s="104" t="s">
        <v>114</v>
      </c>
      <c r="C47" s="111">
        <v>2</v>
      </c>
      <c r="D47" s="246"/>
      <c r="E47" s="246"/>
      <c r="F47" s="111">
        <v>2</v>
      </c>
      <c r="G47" s="246"/>
      <c r="H47" s="246"/>
      <c r="I47" s="111">
        <v>2</v>
      </c>
      <c r="J47" s="246"/>
      <c r="K47" s="246"/>
      <c r="L47" s="111">
        <v>2</v>
      </c>
      <c r="M47" s="246"/>
      <c r="N47" s="246"/>
      <c r="O47" s="111">
        <v>2</v>
      </c>
      <c r="P47" s="246"/>
      <c r="Q47" s="246"/>
      <c r="R47" s="111">
        <v>2</v>
      </c>
      <c r="S47" s="246"/>
      <c r="T47" s="246"/>
      <c r="U47" s="111">
        <v>4</v>
      </c>
      <c r="V47" s="204"/>
      <c r="W47" s="204"/>
      <c r="X47" s="55">
        <v>2</v>
      </c>
      <c r="Y47" s="55"/>
      <c r="Z47" s="55"/>
    </row>
    <row r="48" spans="1:26" ht="38.25" customHeight="1">
      <c r="A48" s="639"/>
      <c r="B48" s="104" t="s">
        <v>115</v>
      </c>
      <c r="C48" s="111">
        <v>2</v>
      </c>
      <c r="D48" s="246"/>
      <c r="E48" s="246"/>
      <c r="F48" s="111">
        <v>2</v>
      </c>
      <c r="G48" s="246"/>
      <c r="H48" s="246"/>
      <c r="I48" s="111">
        <v>2</v>
      </c>
      <c r="J48" s="246"/>
      <c r="K48" s="246"/>
      <c r="L48" s="111">
        <v>2</v>
      </c>
      <c r="M48" s="246"/>
      <c r="N48" s="246"/>
      <c r="O48" s="112"/>
      <c r="P48" s="245"/>
      <c r="Q48" s="245"/>
      <c r="R48" s="111">
        <v>2</v>
      </c>
      <c r="S48" s="246"/>
      <c r="T48" s="246"/>
      <c r="U48" s="111">
        <v>4</v>
      </c>
      <c r="V48" s="204"/>
      <c r="W48" s="204"/>
      <c r="X48" s="55">
        <v>2</v>
      </c>
      <c r="Y48" s="55"/>
      <c r="Z48" s="55"/>
    </row>
    <row r="49" spans="1:26" ht="51.75" customHeight="1">
      <c r="A49" s="639"/>
      <c r="B49" s="104" t="s">
        <v>105</v>
      </c>
      <c r="C49" s="112"/>
      <c r="D49" s="245"/>
      <c r="E49" s="245"/>
      <c r="F49" s="112"/>
      <c r="G49" s="245"/>
      <c r="H49" s="245"/>
      <c r="I49" s="112"/>
      <c r="J49" s="245"/>
      <c r="K49" s="245"/>
      <c r="L49" s="112"/>
      <c r="M49" s="245"/>
      <c r="N49" s="245"/>
      <c r="O49" s="111">
        <v>2</v>
      </c>
      <c r="P49" s="246"/>
      <c r="Q49" s="246"/>
      <c r="R49" s="112"/>
      <c r="S49" s="245"/>
      <c r="T49" s="245"/>
      <c r="U49" s="112"/>
      <c r="V49" s="205"/>
      <c r="W49" s="205"/>
      <c r="X49" s="70"/>
      <c r="Y49" s="70"/>
      <c r="Z49" s="70"/>
    </row>
    <row r="50" spans="1:26" ht="50.25" customHeight="1">
      <c r="A50" s="639"/>
      <c r="B50" s="104" t="s">
        <v>37</v>
      </c>
      <c r="C50" s="111">
        <v>1</v>
      </c>
      <c r="D50" s="246"/>
      <c r="E50" s="246"/>
      <c r="F50" s="111">
        <v>1</v>
      </c>
      <c r="G50" s="246"/>
      <c r="H50" s="246"/>
      <c r="I50" s="111">
        <v>1</v>
      </c>
      <c r="J50" s="246"/>
      <c r="K50" s="246"/>
      <c r="L50" s="111">
        <v>1</v>
      </c>
      <c r="M50" s="246"/>
      <c r="N50" s="246"/>
      <c r="O50" s="112"/>
      <c r="P50" s="245"/>
      <c r="Q50" s="245"/>
      <c r="R50" s="111">
        <v>1</v>
      </c>
      <c r="S50" s="246"/>
      <c r="T50" s="246"/>
      <c r="U50" s="112"/>
      <c r="V50" s="205"/>
      <c r="W50" s="205"/>
      <c r="X50" s="55">
        <v>1</v>
      </c>
      <c r="Y50" s="55"/>
      <c r="Z50" s="55"/>
    </row>
    <row r="51" spans="1:26" ht="50.25" customHeight="1">
      <c r="A51" s="640"/>
      <c r="B51" s="104" t="s">
        <v>415</v>
      </c>
      <c r="C51" s="111">
        <v>2</v>
      </c>
      <c r="D51" s="246"/>
      <c r="E51" s="246"/>
      <c r="F51" s="111">
        <v>2</v>
      </c>
      <c r="G51" s="246"/>
      <c r="H51" s="246"/>
      <c r="I51" s="111">
        <v>2</v>
      </c>
      <c r="J51" s="246"/>
      <c r="K51" s="246"/>
      <c r="L51" s="111">
        <v>2</v>
      </c>
      <c r="M51" s="246"/>
      <c r="N51" s="246"/>
      <c r="O51" s="112"/>
      <c r="P51" s="245"/>
      <c r="Q51" s="245"/>
      <c r="R51" s="111">
        <v>2</v>
      </c>
      <c r="S51" s="246"/>
      <c r="T51" s="246"/>
      <c r="U51" s="112"/>
      <c r="V51" s="205"/>
      <c r="W51" s="205"/>
      <c r="X51" s="70"/>
      <c r="Y51" s="70"/>
      <c r="Z51" s="70"/>
    </row>
    <row r="52" spans="1:26" ht="50.25" customHeight="1">
      <c r="A52" s="591" t="s">
        <v>449</v>
      </c>
      <c r="B52" s="110" t="s">
        <v>484</v>
      </c>
      <c r="C52" s="111">
        <v>1</v>
      </c>
      <c r="D52" s="246"/>
      <c r="E52" s="246"/>
      <c r="F52" s="111">
        <v>1</v>
      </c>
      <c r="G52" s="246"/>
      <c r="H52" s="246"/>
      <c r="I52" s="111">
        <v>1</v>
      </c>
      <c r="J52" s="246"/>
      <c r="K52" s="246"/>
      <c r="L52" s="112"/>
      <c r="M52" s="245"/>
      <c r="N52" s="245"/>
      <c r="O52" s="111">
        <v>2</v>
      </c>
      <c r="P52" s="246"/>
      <c r="Q52" s="246"/>
      <c r="R52" s="111">
        <v>1</v>
      </c>
      <c r="S52" s="246"/>
      <c r="T52" s="246"/>
      <c r="U52" s="111">
        <v>2</v>
      </c>
      <c r="V52" s="204"/>
      <c r="W52" s="204"/>
      <c r="X52" s="55">
        <v>1</v>
      </c>
      <c r="Y52" s="55"/>
      <c r="Z52" s="55"/>
    </row>
    <row r="53" spans="1:26" ht="59.25" customHeight="1">
      <c r="A53" s="591"/>
      <c r="B53" s="105" t="s">
        <v>472</v>
      </c>
      <c r="C53" s="111">
        <v>1</v>
      </c>
      <c r="D53" s="246"/>
      <c r="E53" s="246"/>
      <c r="F53" s="111">
        <v>1</v>
      </c>
      <c r="G53" s="246"/>
      <c r="H53" s="246"/>
      <c r="I53" s="111">
        <v>1</v>
      </c>
      <c r="J53" s="246"/>
      <c r="K53" s="246"/>
      <c r="L53" s="112"/>
      <c r="M53" s="245"/>
      <c r="N53" s="245"/>
      <c r="O53" s="111">
        <v>1</v>
      </c>
      <c r="P53" s="246"/>
      <c r="Q53" s="246"/>
      <c r="R53" s="111">
        <v>1</v>
      </c>
      <c r="S53" s="246"/>
      <c r="T53" s="246"/>
      <c r="U53" s="112"/>
      <c r="V53" s="205"/>
      <c r="W53" s="205"/>
      <c r="X53" s="55">
        <v>1</v>
      </c>
      <c r="Y53" s="55"/>
      <c r="Z53" s="55"/>
    </row>
    <row r="54" spans="1:26" ht="60">
      <c r="A54" s="591"/>
      <c r="B54" s="105" t="s">
        <v>556</v>
      </c>
      <c r="C54" s="111">
        <v>1</v>
      </c>
      <c r="D54" s="246"/>
      <c r="E54" s="246"/>
      <c r="F54" s="111">
        <v>1</v>
      </c>
      <c r="G54" s="246"/>
      <c r="H54" s="246"/>
      <c r="I54" s="111">
        <v>1</v>
      </c>
      <c r="J54" s="246"/>
      <c r="K54" s="246"/>
      <c r="L54" s="112"/>
      <c r="M54" s="245"/>
      <c r="N54" s="245"/>
      <c r="O54" s="111">
        <v>2</v>
      </c>
      <c r="P54" s="246"/>
      <c r="Q54" s="246"/>
      <c r="R54" s="111">
        <v>1</v>
      </c>
      <c r="S54" s="246"/>
      <c r="T54" s="246"/>
      <c r="U54" s="69">
        <v>1</v>
      </c>
      <c r="V54" s="204"/>
      <c r="W54" s="204"/>
      <c r="X54" s="55">
        <v>1</v>
      </c>
      <c r="Y54" s="55"/>
      <c r="Z54" s="55"/>
    </row>
    <row r="55" spans="1:26" ht="48">
      <c r="A55" s="631" t="s">
        <v>450</v>
      </c>
      <c r="B55" s="104" t="s">
        <v>544</v>
      </c>
      <c r="C55" s="111">
        <v>1</v>
      </c>
      <c r="D55" s="246"/>
      <c r="E55" s="246"/>
      <c r="F55" s="111">
        <v>1</v>
      </c>
      <c r="G55" s="246"/>
      <c r="H55" s="246"/>
      <c r="I55" s="112"/>
      <c r="J55" s="245"/>
      <c r="K55" s="245"/>
      <c r="L55" s="111">
        <v>1</v>
      </c>
      <c r="M55" s="246"/>
      <c r="N55" s="246"/>
      <c r="O55" s="111">
        <v>2</v>
      </c>
      <c r="P55" s="246"/>
      <c r="Q55" s="246"/>
      <c r="R55" s="112"/>
      <c r="S55" s="245"/>
      <c r="T55" s="245"/>
      <c r="U55" s="112"/>
      <c r="V55" s="205"/>
      <c r="W55" s="205"/>
      <c r="X55" s="55">
        <v>1</v>
      </c>
      <c r="Y55" s="55"/>
      <c r="Z55" s="55"/>
    </row>
    <row r="56" spans="1:26" ht="49.5" customHeight="1">
      <c r="A56" s="715"/>
      <c r="B56" s="104" t="s">
        <v>425</v>
      </c>
      <c r="C56" s="111">
        <v>1</v>
      </c>
      <c r="D56" s="246"/>
      <c r="E56" s="246"/>
      <c r="F56" s="111">
        <v>1</v>
      </c>
      <c r="G56" s="246"/>
      <c r="H56" s="246"/>
      <c r="I56" s="112"/>
      <c r="J56" s="245"/>
      <c r="K56" s="245"/>
      <c r="L56" s="111">
        <v>1</v>
      </c>
      <c r="M56" s="246"/>
      <c r="N56" s="246"/>
      <c r="O56" s="111">
        <v>2</v>
      </c>
      <c r="P56" s="246"/>
      <c r="Q56" s="246"/>
      <c r="R56" s="112"/>
      <c r="S56" s="245"/>
      <c r="T56" s="245"/>
      <c r="U56" s="112"/>
      <c r="V56" s="205"/>
      <c r="W56" s="205"/>
      <c r="X56" s="55">
        <v>1</v>
      </c>
      <c r="Y56" s="55"/>
      <c r="Z56" s="55"/>
    </row>
    <row r="57" spans="1:26" ht="61.5" customHeight="1">
      <c r="A57" s="631" t="s">
        <v>336</v>
      </c>
      <c r="B57" s="110" t="s">
        <v>428</v>
      </c>
      <c r="C57" s="111">
        <v>2</v>
      </c>
      <c r="D57" s="246"/>
      <c r="E57" s="246"/>
      <c r="F57" s="111">
        <v>2</v>
      </c>
      <c r="G57" s="246"/>
      <c r="H57" s="246"/>
      <c r="I57" s="111">
        <v>2</v>
      </c>
      <c r="J57" s="246"/>
      <c r="K57" s="246"/>
      <c r="L57" s="111">
        <v>2</v>
      </c>
      <c r="M57" s="246"/>
      <c r="N57" s="246"/>
      <c r="O57" s="111">
        <v>2</v>
      </c>
      <c r="P57" s="246"/>
      <c r="Q57" s="246"/>
      <c r="R57" s="249">
        <v>2</v>
      </c>
      <c r="S57" s="246"/>
      <c r="T57" s="246"/>
      <c r="U57" s="112"/>
      <c r="V57" s="205"/>
      <c r="W57" s="205"/>
      <c r="X57" s="55">
        <v>2</v>
      </c>
      <c r="Y57" s="55"/>
      <c r="Z57" s="55"/>
    </row>
    <row r="58" spans="1:26" ht="47.25" customHeight="1">
      <c r="A58" s="639"/>
      <c r="B58" s="110" t="s">
        <v>40</v>
      </c>
      <c r="C58" s="111">
        <v>2</v>
      </c>
      <c r="D58" s="246"/>
      <c r="E58" s="246"/>
      <c r="F58" s="111">
        <v>2</v>
      </c>
      <c r="G58" s="246"/>
      <c r="H58" s="246"/>
      <c r="I58" s="111">
        <v>2</v>
      </c>
      <c r="J58" s="246"/>
      <c r="K58" s="246"/>
      <c r="L58" s="111">
        <v>2</v>
      </c>
      <c r="M58" s="246"/>
      <c r="N58" s="246"/>
      <c r="O58" s="111">
        <v>2</v>
      </c>
      <c r="P58" s="246"/>
      <c r="Q58" s="246"/>
      <c r="R58" s="249">
        <v>2</v>
      </c>
      <c r="S58" s="246"/>
      <c r="T58" s="246"/>
      <c r="U58" s="112"/>
      <c r="V58" s="205"/>
      <c r="W58" s="205"/>
      <c r="X58" s="55">
        <v>2</v>
      </c>
      <c r="Y58" s="55"/>
      <c r="Z58" s="55"/>
    </row>
    <row r="59" spans="1:26" ht="38.25" customHeight="1">
      <c r="A59" s="639"/>
      <c r="B59" s="110" t="s">
        <v>418</v>
      </c>
      <c r="C59" s="111">
        <v>2</v>
      </c>
      <c r="D59" s="246"/>
      <c r="E59" s="246"/>
      <c r="F59" s="111">
        <v>2</v>
      </c>
      <c r="G59" s="246"/>
      <c r="H59" s="246"/>
      <c r="I59" s="112"/>
      <c r="J59" s="245"/>
      <c r="K59" s="245"/>
      <c r="L59" s="111">
        <v>2</v>
      </c>
      <c r="M59" s="246"/>
      <c r="N59" s="246"/>
      <c r="O59" s="111">
        <v>2</v>
      </c>
      <c r="P59" s="246"/>
      <c r="Q59" s="246"/>
      <c r="R59" s="112"/>
      <c r="S59" s="245"/>
      <c r="T59" s="245"/>
      <c r="U59" s="112"/>
      <c r="V59" s="205"/>
      <c r="W59" s="205"/>
      <c r="X59" s="55">
        <v>2</v>
      </c>
      <c r="Y59" s="55"/>
      <c r="Z59" s="55"/>
    </row>
    <row r="60" spans="1:26" ht="40.5" customHeight="1">
      <c r="A60" s="639"/>
      <c r="B60" s="110" t="s">
        <v>60</v>
      </c>
      <c r="C60" s="112"/>
      <c r="D60" s="245"/>
      <c r="E60" s="245"/>
      <c r="F60" s="112"/>
      <c r="G60" s="245"/>
      <c r="H60" s="245"/>
      <c r="I60" s="111">
        <v>2</v>
      </c>
      <c r="J60" s="246"/>
      <c r="K60" s="246"/>
      <c r="L60" s="111">
        <v>2</v>
      </c>
      <c r="M60" s="246"/>
      <c r="N60" s="246"/>
      <c r="O60" s="111">
        <v>4</v>
      </c>
      <c r="P60" s="246"/>
      <c r="Q60" s="246"/>
      <c r="R60" s="111">
        <v>2</v>
      </c>
      <c r="S60" s="246"/>
      <c r="T60" s="246"/>
      <c r="U60" s="112"/>
      <c r="V60" s="205"/>
      <c r="W60" s="205"/>
      <c r="X60" s="55">
        <v>2</v>
      </c>
      <c r="Y60" s="55"/>
      <c r="Z60" s="55"/>
    </row>
    <row r="61" spans="1:26" ht="48">
      <c r="A61" s="639"/>
      <c r="B61" s="110" t="s">
        <v>419</v>
      </c>
      <c r="C61" s="111">
        <v>2</v>
      </c>
      <c r="D61" s="246"/>
      <c r="E61" s="246"/>
      <c r="F61" s="111">
        <v>2</v>
      </c>
      <c r="G61" s="246"/>
      <c r="H61" s="246"/>
      <c r="I61" s="112"/>
      <c r="J61" s="245"/>
      <c r="K61" s="245"/>
      <c r="L61" s="111">
        <v>2</v>
      </c>
      <c r="M61" s="246"/>
      <c r="N61" s="246"/>
      <c r="O61" s="111">
        <v>2</v>
      </c>
      <c r="P61" s="246"/>
      <c r="Q61" s="246"/>
      <c r="R61" s="112"/>
      <c r="S61" s="245"/>
      <c r="T61" s="245"/>
      <c r="U61" s="112"/>
      <c r="V61" s="205"/>
      <c r="W61" s="205"/>
      <c r="X61" s="55">
        <v>2</v>
      </c>
      <c r="Y61" s="55"/>
      <c r="Z61" s="55"/>
    </row>
    <row r="62" spans="1:26" ht="48">
      <c r="A62" s="639"/>
      <c r="B62" s="110" t="s">
        <v>671</v>
      </c>
      <c r="C62" s="111">
        <v>1</v>
      </c>
      <c r="D62" s="246"/>
      <c r="E62" s="246"/>
      <c r="F62" s="112"/>
      <c r="G62" s="245"/>
      <c r="H62" s="245"/>
      <c r="I62" s="112"/>
      <c r="J62" s="245"/>
      <c r="K62" s="245"/>
      <c r="L62" s="112"/>
      <c r="M62" s="245"/>
      <c r="N62" s="245"/>
      <c r="O62" s="112"/>
      <c r="P62" s="245"/>
      <c r="Q62" s="245"/>
      <c r="R62" s="112"/>
      <c r="S62" s="245"/>
      <c r="T62" s="245"/>
      <c r="U62" s="112"/>
      <c r="V62" s="205"/>
      <c r="W62" s="205"/>
      <c r="X62" s="70"/>
      <c r="Y62" s="70"/>
      <c r="Z62" s="70"/>
    </row>
    <row r="63" spans="1:26" ht="48" customHeight="1">
      <c r="A63" s="639"/>
      <c r="B63" s="110" t="s">
        <v>54</v>
      </c>
      <c r="C63" s="111">
        <v>2</v>
      </c>
      <c r="D63" s="246"/>
      <c r="E63" s="246"/>
      <c r="F63" s="111">
        <v>2</v>
      </c>
      <c r="G63" s="246"/>
      <c r="H63" s="246"/>
      <c r="I63" s="111">
        <v>2</v>
      </c>
      <c r="J63" s="246"/>
      <c r="K63" s="246"/>
      <c r="L63" s="111">
        <v>2</v>
      </c>
      <c r="M63" s="246"/>
      <c r="N63" s="246"/>
      <c r="O63" s="111">
        <v>6</v>
      </c>
      <c r="P63" s="246"/>
      <c r="Q63" s="246"/>
      <c r="R63" s="111">
        <v>2</v>
      </c>
      <c r="S63" s="246"/>
      <c r="T63" s="204"/>
      <c r="U63" s="69">
        <v>2</v>
      </c>
      <c r="V63" s="204"/>
      <c r="W63" s="204"/>
      <c r="X63" s="55">
        <v>2</v>
      </c>
      <c r="Y63" s="55"/>
      <c r="Z63" s="55"/>
    </row>
    <row r="64" spans="1:26" ht="48" customHeight="1">
      <c r="A64" s="639"/>
      <c r="B64" s="105" t="s">
        <v>112</v>
      </c>
      <c r="C64" s="112"/>
      <c r="D64" s="245"/>
      <c r="E64" s="245"/>
      <c r="F64" s="112"/>
      <c r="G64" s="245"/>
      <c r="H64" s="245"/>
      <c r="I64" s="112"/>
      <c r="J64" s="245"/>
      <c r="K64" s="245"/>
      <c r="L64" s="112"/>
      <c r="M64" s="245"/>
      <c r="N64" s="245"/>
      <c r="O64" s="112"/>
      <c r="P64" s="245"/>
      <c r="Q64" s="245"/>
      <c r="R64" s="112"/>
      <c r="S64" s="245"/>
      <c r="T64" s="205"/>
      <c r="U64" s="70"/>
      <c r="V64" s="205"/>
      <c r="W64" s="205"/>
      <c r="X64" s="69">
        <v>2</v>
      </c>
      <c r="Y64" s="69"/>
      <c r="Z64" s="69"/>
    </row>
    <row r="65" spans="1:26" ht="49.5" customHeight="1">
      <c r="A65" s="639"/>
      <c r="B65" s="110" t="s">
        <v>429</v>
      </c>
      <c r="C65" s="111">
        <v>2</v>
      </c>
      <c r="D65" s="246"/>
      <c r="E65" s="246"/>
      <c r="F65" s="111">
        <v>2</v>
      </c>
      <c r="G65" s="246"/>
      <c r="H65" s="246"/>
      <c r="I65" s="112"/>
      <c r="J65" s="245"/>
      <c r="K65" s="245"/>
      <c r="L65" s="111">
        <v>2</v>
      </c>
      <c r="M65" s="246"/>
      <c r="N65" s="246"/>
      <c r="O65" s="111">
        <v>2</v>
      </c>
      <c r="P65" s="246"/>
      <c r="Q65" s="246"/>
      <c r="R65" s="112"/>
      <c r="S65" s="245"/>
      <c r="T65" s="245"/>
      <c r="U65" s="112"/>
      <c r="V65" s="205"/>
      <c r="W65" s="205"/>
      <c r="X65" s="55">
        <v>2</v>
      </c>
      <c r="Y65" s="55"/>
      <c r="Z65" s="55"/>
    </row>
    <row r="66" spans="1:26" ht="49.5" customHeight="1">
      <c r="A66" s="639"/>
      <c r="B66" s="110" t="s">
        <v>430</v>
      </c>
      <c r="C66" s="111">
        <v>2</v>
      </c>
      <c r="D66" s="246"/>
      <c r="E66" s="246"/>
      <c r="F66" s="111">
        <v>2</v>
      </c>
      <c r="G66" s="246"/>
      <c r="H66" s="246"/>
      <c r="I66" s="111">
        <v>2</v>
      </c>
      <c r="J66" s="246"/>
      <c r="K66" s="246"/>
      <c r="L66" s="112"/>
      <c r="M66" s="245"/>
      <c r="N66" s="245"/>
      <c r="O66" s="111">
        <v>2</v>
      </c>
      <c r="P66" s="246"/>
      <c r="Q66" s="246"/>
      <c r="R66" s="111">
        <v>2</v>
      </c>
      <c r="S66" s="246"/>
      <c r="T66" s="246"/>
      <c r="U66" s="112"/>
      <c r="V66" s="205"/>
      <c r="W66" s="205"/>
      <c r="X66" s="55">
        <v>2</v>
      </c>
      <c r="Y66" s="55"/>
      <c r="Z66" s="55"/>
    </row>
    <row r="67" spans="1:26" ht="49.5" customHeight="1">
      <c r="A67" s="639"/>
      <c r="B67" s="105" t="s">
        <v>421</v>
      </c>
      <c r="C67" s="112"/>
      <c r="D67" s="245"/>
      <c r="E67" s="245"/>
      <c r="F67" s="112"/>
      <c r="G67" s="245"/>
      <c r="H67" s="245"/>
      <c r="I67" s="111">
        <v>2</v>
      </c>
      <c r="J67" s="246"/>
      <c r="K67" s="246"/>
      <c r="L67" s="111">
        <v>2</v>
      </c>
      <c r="M67" s="246"/>
      <c r="N67" s="246"/>
      <c r="O67" s="111">
        <v>2</v>
      </c>
      <c r="P67" s="246"/>
      <c r="Q67" s="246"/>
      <c r="R67" s="111">
        <v>2</v>
      </c>
      <c r="S67" s="246"/>
      <c r="T67" s="246"/>
      <c r="U67" s="111">
        <v>2</v>
      </c>
      <c r="V67" s="204"/>
      <c r="W67" s="204"/>
      <c r="X67" s="69">
        <v>2</v>
      </c>
      <c r="Y67" s="69"/>
      <c r="Z67" s="69"/>
    </row>
    <row r="68" spans="1:26" ht="60" customHeight="1">
      <c r="A68" s="639"/>
      <c r="B68" s="105" t="s">
        <v>485</v>
      </c>
      <c r="C68" s="561"/>
      <c r="D68" s="562"/>
      <c r="E68" s="562"/>
      <c r="F68" s="561"/>
      <c r="G68" s="562"/>
      <c r="H68" s="562"/>
      <c r="I68" s="111">
        <v>2</v>
      </c>
      <c r="J68" s="246"/>
      <c r="K68" s="246"/>
      <c r="L68" s="111">
        <v>2</v>
      </c>
      <c r="M68" s="246"/>
      <c r="N68" s="246"/>
      <c r="O68" s="111">
        <v>2</v>
      </c>
      <c r="P68" s="246"/>
      <c r="Q68" s="246"/>
      <c r="R68" s="111">
        <v>2</v>
      </c>
      <c r="S68" s="246"/>
      <c r="T68" s="246"/>
      <c r="U68" s="112"/>
      <c r="V68" s="205"/>
      <c r="W68" s="205"/>
      <c r="X68" s="69">
        <v>2</v>
      </c>
      <c r="Y68" s="69"/>
      <c r="Z68" s="69"/>
    </row>
    <row r="69" spans="1:26" ht="49.5" customHeight="1">
      <c r="A69" s="639"/>
      <c r="B69" s="105" t="s">
        <v>850</v>
      </c>
      <c r="C69" s="112"/>
      <c r="D69" s="245"/>
      <c r="E69" s="245"/>
      <c r="F69" s="112"/>
      <c r="G69" s="245"/>
      <c r="H69" s="245"/>
      <c r="I69" s="112"/>
      <c r="J69" s="245"/>
      <c r="K69" s="245"/>
      <c r="L69" s="112"/>
      <c r="M69" s="245"/>
      <c r="N69" s="245"/>
      <c r="O69" s="112"/>
      <c r="P69" s="245"/>
      <c r="Q69" s="245"/>
      <c r="R69" s="112"/>
      <c r="S69" s="245"/>
      <c r="T69" s="245"/>
      <c r="U69" s="112"/>
      <c r="V69" s="205"/>
      <c r="W69" s="205"/>
      <c r="X69" s="69">
        <v>2</v>
      </c>
      <c r="Y69" s="69"/>
      <c r="Z69" s="69"/>
    </row>
    <row r="70" spans="1:26" ht="58.5" customHeight="1">
      <c r="A70" s="639"/>
      <c r="B70" s="105" t="s">
        <v>848</v>
      </c>
      <c r="C70" s="112"/>
      <c r="D70" s="245"/>
      <c r="E70" s="245"/>
      <c r="F70" s="112"/>
      <c r="G70" s="245"/>
      <c r="H70" s="245"/>
      <c r="I70" s="112"/>
      <c r="J70" s="245"/>
      <c r="K70" s="245"/>
      <c r="L70" s="112"/>
      <c r="M70" s="245"/>
      <c r="N70" s="245"/>
      <c r="O70" s="112"/>
      <c r="P70" s="245"/>
      <c r="Q70" s="245"/>
      <c r="R70" s="112"/>
      <c r="S70" s="245"/>
      <c r="T70" s="245"/>
      <c r="U70" s="112"/>
      <c r="V70" s="205"/>
      <c r="W70" s="205"/>
      <c r="X70" s="69">
        <v>2</v>
      </c>
      <c r="Y70" s="69"/>
      <c r="Z70" s="69"/>
    </row>
    <row r="71" spans="1:26" ht="49.5" customHeight="1">
      <c r="A71" s="639"/>
      <c r="B71" s="105" t="s">
        <v>849</v>
      </c>
      <c r="C71" s="112"/>
      <c r="D71" s="245"/>
      <c r="E71" s="245"/>
      <c r="F71" s="112"/>
      <c r="G71" s="245"/>
      <c r="H71" s="245"/>
      <c r="I71" s="112"/>
      <c r="J71" s="245"/>
      <c r="K71" s="245"/>
      <c r="L71" s="112"/>
      <c r="M71" s="245"/>
      <c r="N71" s="245"/>
      <c r="O71" s="112"/>
      <c r="P71" s="245"/>
      <c r="Q71" s="245"/>
      <c r="R71" s="112"/>
      <c r="S71" s="245"/>
      <c r="T71" s="245"/>
      <c r="U71" s="112"/>
      <c r="V71" s="205"/>
      <c r="W71" s="205"/>
      <c r="X71" s="69">
        <v>2</v>
      </c>
      <c r="Y71" s="69"/>
      <c r="Z71" s="69"/>
    </row>
    <row r="72" spans="1:26" ht="49.5" customHeight="1">
      <c r="A72" s="639"/>
      <c r="B72" s="105" t="s">
        <v>851</v>
      </c>
      <c r="C72" s="112"/>
      <c r="D72" s="245"/>
      <c r="E72" s="245"/>
      <c r="F72" s="112"/>
      <c r="G72" s="245"/>
      <c r="H72" s="245"/>
      <c r="I72" s="112"/>
      <c r="J72" s="245"/>
      <c r="K72" s="245"/>
      <c r="L72" s="112"/>
      <c r="M72" s="245"/>
      <c r="N72" s="245"/>
      <c r="O72" s="112"/>
      <c r="P72" s="245"/>
      <c r="Q72" s="245"/>
      <c r="R72" s="112"/>
      <c r="S72" s="245"/>
      <c r="T72" s="245"/>
      <c r="U72" s="112"/>
      <c r="V72" s="205"/>
      <c r="W72" s="205"/>
      <c r="X72" s="69">
        <v>2</v>
      </c>
      <c r="Y72" s="69"/>
      <c r="Z72" s="69"/>
    </row>
    <row r="73" spans="1:26" ht="49.5" customHeight="1">
      <c r="A73" s="639"/>
      <c r="B73" s="105" t="s">
        <v>852</v>
      </c>
      <c r="C73" s="112"/>
      <c r="D73" s="245"/>
      <c r="E73" s="245"/>
      <c r="F73" s="112"/>
      <c r="G73" s="245"/>
      <c r="H73" s="245"/>
      <c r="I73" s="112"/>
      <c r="J73" s="245"/>
      <c r="K73" s="245"/>
      <c r="L73" s="112"/>
      <c r="M73" s="245"/>
      <c r="N73" s="245"/>
      <c r="O73" s="112"/>
      <c r="P73" s="245"/>
      <c r="Q73" s="245"/>
      <c r="R73" s="112"/>
      <c r="S73" s="245"/>
      <c r="T73" s="245"/>
      <c r="U73" s="112"/>
      <c r="V73" s="205"/>
      <c r="W73" s="205"/>
      <c r="X73" s="69">
        <v>2</v>
      </c>
      <c r="Y73" s="69"/>
      <c r="Z73" s="69"/>
    </row>
    <row r="74" spans="1:26" ht="48.75" customHeight="1">
      <c r="A74" s="640"/>
      <c r="B74" s="104" t="s">
        <v>111</v>
      </c>
      <c r="C74" s="111">
        <v>2</v>
      </c>
      <c r="D74" s="246"/>
      <c r="E74" s="246"/>
      <c r="F74" s="111">
        <v>2</v>
      </c>
      <c r="G74" s="246"/>
      <c r="H74" s="246"/>
      <c r="I74" s="111">
        <v>2</v>
      </c>
      <c r="J74" s="246"/>
      <c r="K74" s="246"/>
      <c r="L74" s="111">
        <v>2</v>
      </c>
      <c r="M74" s="246"/>
      <c r="N74" s="246"/>
      <c r="O74" s="111">
        <v>2</v>
      </c>
      <c r="P74" s="246"/>
      <c r="Q74" s="246"/>
      <c r="R74" s="111">
        <v>2</v>
      </c>
      <c r="S74" s="246"/>
      <c r="T74" s="246"/>
      <c r="U74" s="69">
        <v>2</v>
      </c>
      <c r="V74" s="204"/>
      <c r="W74" s="204"/>
      <c r="X74" s="55">
        <v>2</v>
      </c>
      <c r="Y74" s="55"/>
      <c r="Z74" s="55"/>
    </row>
    <row r="75" spans="1:26" ht="48.75" customHeight="1">
      <c r="A75" s="631" t="s">
        <v>266</v>
      </c>
      <c r="B75" s="110" t="s">
        <v>41</v>
      </c>
      <c r="C75" s="111">
        <v>1</v>
      </c>
      <c r="D75" s="246"/>
      <c r="E75" s="246"/>
      <c r="F75" s="111">
        <v>1</v>
      </c>
      <c r="G75" s="246"/>
      <c r="H75" s="246"/>
      <c r="I75" s="111">
        <v>1</v>
      </c>
      <c r="J75" s="246"/>
      <c r="K75" s="246"/>
      <c r="L75" s="111">
        <v>1</v>
      </c>
      <c r="M75" s="246"/>
      <c r="N75" s="246"/>
      <c r="O75" s="111">
        <v>1</v>
      </c>
      <c r="P75" s="246"/>
      <c r="Q75" s="246"/>
      <c r="R75" s="111">
        <v>1</v>
      </c>
      <c r="S75" s="246"/>
      <c r="T75" s="246"/>
      <c r="U75" s="112"/>
      <c r="V75" s="205"/>
      <c r="W75" s="205"/>
      <c r="X75" s="55">
        <v>1</v>
      </c>
      <c r="Y75" s="55"/>
      <c r="Z75" s="55"/>
    </row>
    <row r="76" spans="1:26" ht="36.75" customHeight="1">
      <c r="A76" s="703"/>
      <c r="B76" s="110" t="s">
        <v>42</v>
      </c>
      <c r="C76" s="111">
        <v>1</v>
      </c>
      <c r="D76" s="246"/>
      <c r="E76" s="246"/>
      <c r="F76" s="111">
        <v>1</v>
      </c>
      <c r="G76" s="246"/>
      <c r="H76" s="246"/>
      <c r="I76" s="111">
        <v>1</v>
      </c>
      <c r="J76" s="246"/>
      <c r="K76" s="246"/>
      <c r="L76" s="111">
        <v>1</v>
      </c>
      <c r="M76" s="246"/>
      <c r="N76" s="246"/>
      <c r="O76" s="111">
        <v>1</v>
      </c>
      <c r="P76" s="246"/>
      <c r="Q76" s="246"/>
      <c r="R76" s="111">
        <v>1</v>
      </c>
      <c r="S76" s="246"/>
      <c r="T76" s="246"/>
      <c r="U76" s="112"/>
      <c r="V76" s="205"/>
      <c r="W76" s="205"/>
      <c r="X76" s="69">
        <v>1</v>
      </c>
      <c r="Y76" s="69"/>
      <c r="Z76" s="69"/>
    </row>
    <row r="77" spans="1:26" ht="36.75" customHeight="1">
      <c r="A77" s="703"/>
      <c r="B77" s="110" t="s">
        <v>43</v>
      </c>
      <c r="C77" s="111">
        <v>1</v>
      </c>
      <c r="D77" s="246"/>
      <c r="E77" s="246"/>
      <c r="F77" s="111">
        <v>1</v>
      </c>
      <c r="G77" s="246"/>
      <c r="H77" s="246"/>
      <c r="I77" s="111">
        <v>1</v>
      </c>
      <c r="J77" s="246"/>
      <c r="K77" s="246"/>
      <c r="L77" s="111">
        <v>1</v>
      </c>
      <c r="M77" s="246"/>
      <c r="N77" s="246"/>
      <c r="O77" s="111">
        <v>1</v>
      </c>
      <c r="P77" s="246"/>
      <c r="Q77" s="246"/>
      <c r="R77" s="111">
        <v>1</v>
      </c>
      <c r="S77" s="246"/>
      <c r="T77" s="246"/>
      <c r="U77" s="112"/>
      <c r="V77" s="205"/>
      <c r="W77" s="205"/>
      <c r="X77" s="70"/>
      <c r="Y77" s="70"/>
      <c r="Z77" s="70"/>
    </row>
    <row r="78" spans="1:26" ht="36">
      <c r="A78" s="703"/>
      <c r="B78" s="110" t="s">
        <v>31</v>
      </c>
      <c r="C78" s="111">
        <v>1</v>
      </c>
      <c r="D78" s="246"/>
      <c r="E78" s="246"/>
      <c r="F78" s="111">
        <v>1</v>
      </c>
      <c r="G78" s="246"/>
      <c r="H78" s="246"/>
      <c r="I78" s="111">
        <v>1</v>
      </c>
      <c r="J78" s="246"/>
      <c r="K78" s="246"/>
      <c r="L78" s="111">
        <v>1</v>
      </c>
      <c r="M78" s="246"/>
      <c r="N78" s="246"/>
      <c r="O78" s="111">
        <v>1</v>
      </c>
      <c r="P78" s="246"/>
      <c r="Q78" s="246"/>
      <c r="R78" s="111">
        <v>1</v>
      </c>
      <c r="S78" s="246"/>
      <c r="T78" s="246"/>
      <c r="U78" s="112"/>
      <c r="V78" s="205"/>
      <c r="W78" s="205"/>
      <c r="X78" s="55">
        <v>1</v>
      </c>
      <c r="Y78" s="55"/>
      <c r="Z78" s="55"/>
    </row>
    <row r="79" spans="1:26" ht="36">
      <c r="A79" s="703"/>
      <c r="B79" s="105" t="s">
        <v>30</v>
      </c>
      <c r="C79" s="111">
        <v>1</v>
      </c>
      <c r="D79" s="246"/>
      <c r="E79" s="246"/>
      <c r="F79" s="111">
        <v>1</v>
      </c>
      <c r="G79" s="246"/>
      <c r="H79" s="246"/>
      <c r="I79" s="111">
        <v>1</v>
      </c>
      <c r="J79" s="246"/>
      <c r="K79" s="246"/>
      <c r="L79" s="111">
        <v>1</v>
      </c>
      <c r="M79" s="246"/>
      <c r="N79" s="246"/>
      <c r="O79" s="111">
        <v>1</v>
      </c>
      <c r="P79" s="246"/>
      <c r="Q79" s="246"/>
      <c r="R79" s="111">
        <v>1</v>
      </c>
      <c r="S79" s="246"/>
      <c r="T79" s="246"/>
      <c r="U79" s="112"/>
      <c r="V79" s="205"/>
      <c r="W79" s="205"/>
      <c r="X79" s="55">
        <v>1</v>
      </c>
      <c r="Y79" s="55"/>
      <c r="Z79" s="55"/>
    </row>
    <row r="80" spans="1:26" ht="36.75" customHeight="1">
      <c r="A80" s="631" t="s">
        <v>391</v>
      </c>
      <c r="B80" s="114" t="s">
        <v>45</v>
      </c>
      <c r="C80" s="111">
        <v>1</v>
      </c>
      <c r="D80" s="246"/>
      <c r="E80" s="246"/>
      <c r="F80" s="111">
        <v>1</v>
      </c>
      <c r="G80" s="246"/>
      <c r="H80" s="246"/>
      <c r="I80" s="111">
        <v>1</v>
      </c>
      <c r="J80" s="246"/>
      <c r="K80" s="246"/>
      <c r="L80" s="111">
        <v>1</v>
      </c>
      <c r="M80" s="246"/>
      <c r="N80" s="246"/>
      <c r="O80" s="111">
        <v>1</v>
      </c>
      <c r="P80" s="246"/>
      <c r="Q80" s="246"/>
      <c r="R80" s="111">
        <v>1</v>
      </c>
      <c r="S80" s="246"/>
      <c r="T80" s="246"/>
      <c r="U80" s="112"/>
      <c r="V80" s="205"/>
      <c r="W80" s="205"/>
      <c r="X80" s="563">
        <v>1</v>
      </c>
      <c r="Y80" s="69"/>
      <c r="Z80" s="69"/>
    </row>
    <row r="81" spans="1:26" ht="48">
      <c r="A81" s="703"/>
      <c r="B81" s="114" t="s">
        <v>46</v>
      </c>
      <c r="C81" s="111">
        <v>1</v>
      </c>
      <c r="D81" s="246"/>
      <c r="E81" s="246"/>
      <c r="F81" s="111">
        <v>1</v>
      </c>
      <c r="G81" s="246"/>
      <c r="H81" s="246"/>
      <c r="I81" s="111">
        <v>1</v>
      </c>
      <c r="J81" s="246"/>
      <c r="K81" s="246"/>
      <c r="L81" s="111">
        <v>1</v>
      </c>
      <c r="M81" s="246"/>
      <c r="N81" s="246"/>
      <c r="O81" s="111">
        <v>1</v>
      </c>
      <c r="P81" s="246"/>
      <c r="Q81" s="246"/>
      <c r="R81" s="111">
        <v>1</v>
      </c>
      <c r="S81" s="246"/>
      <c r="T81" s="246"/>
      <c r="U81" s="112"/>
      <c r="V81" s="205"/>
      <c r="W81" s="205"/>
      <c r="X81" s="563">
        <v>1</v>
      </c>
      <c r="Y81" s="69"/>
      <c r="Z81" s="69"/>
    </row>
    <row r="82" spans="1:26" ht="36">
      <c r="A82" s="703"/>
      <c r="B82" s="105" t="s">
        <v>101</v>
      </c>
      <c r="C82" s="111">
        <v>1</v>
      </c>
      <c r="D82" s="246"/>
      <c r="E82" s="246"/>
      <c r="F82" s="111">
        <v>1</v>
      </c>
      <c r="G82" s="246"/>
      <c r="H82" s="246"/>
      <c r="I82" s="111">
        <v>1</v>
      </c>
      <c r="J82" s="246"/>
      <c r="K82" s="246"/>
      <c r="L82" s="111">
        <v>1</v>
      </c>
      <c r="M82" s="246"/>
      <c r="N82" s="246"/>
      <c r="O82" s="111">
        <v>1</v>
      </c>
      <c r="P82" s="246"/>
      <c r="Q82" s="246"/>
      <c r="R82" s="111">
        <v>1</v>
      </c>
      <c r="S82" s="246"/>
      <c r="T82" s="246"/>
      <c r="U82" s="564"/>
      <c r="V82" s="565"/>
      <c r="W82" s="565"/>
      <c r="X82" s="563">
        <v>1</v>
      </c>
      <c r="Y82" s="69"/>
      <c r="Z82" s="69"/>
    </row>
    <row r="83" spans="1:26" ht="36">
      <c r="A83" s="703"/>
      <c r="B83" s="104" t="s">
        <v>455</v>
      </c>
      <c r="C83" s="111">
        <v>1</v>
      </c>
      <c r="D83" s="246"/>
      <c r="E83" s="246"/>
      <c r="F83" s="112"/>
      <c r="G83" s="245"/>
      <c r="H83" s="245"/>
      <c r="I83" s="112"/>
      <c r="J83" s="245"/>
      <c r="K83" s="245"/>
      <c r="L83" s="112"/>
      <c r="M83" s="245"/>
      <c r="N83" s="245"/>
      <c r="O83" s="112"/>
      <c r="P83" s="245"/>
      <c r="Q83" s="245"/>
      <c r="R83" s="112"/>
      <c r="S83" s="245"/>
      <c r="T83" s="245"/>
      <c r="U83" s="112"/>
      <c r="V83" s="205"/>
      <c r="W83" s="205"/>
      <c r="X83" s="69">
        <v>1</v>
      </c>
      <c r="Y83" s="69"/>
      <c r="Z83" s="69"/>
    </row>
    <row r="84" spans="1:26" ht="36">
      <c r="A84" s="715"/>
      <c r="B84" s="113" t="s">
        <v>109</v>
      </c>
      <c r="C84" s="111">
        <v>1</v>
      </c>
      <c r="D84" s="246"/>
      <c r="E84" s="246"/>
      <c r="F84" s="112"/>
      <c r="G84" s="245"/>
      <c r="H84" s="245"/>
      <c r="I84" s="111">
        <v>1</v>
      </c>
      <c r="J84" s="246"/>
      <c r="K84" s="246"/>
      <c r="L84" s="112"/>
      <c r="M84" s="245"/>
      <c r="N84" s="245"/>
      <c r="O84" s="112"/>
      <c r="P84" s="245"/>
      <c r="Q84" s="245"/>
      <c r="R84" s="112"/>
      <c r="S84" s="245"/>
      <c r="T84" s="245"/>
      <c r="U84" s="112"/>
      <c r="V84" s="205"/>
      <c r="W84" s="205"/>
      <c r="X84" s="70"/>
      <c r="Y84" s="70"/>
      <c r="Z84" s="70"/>
    </row>
    <row r="85" spans="1:26" ht="51" customHeight="1">
      <c r="A85" s="631" t="s">
        <v>406</v>
      </c>
      <c r="B85" s="105" t="s">
        <v>199</v>
      </c>
      <c r="C85" s="111">
        <v>1</v>
      </c>
      <c r="D85" s="246"/>
      <c r="E85" s="246"/>
      <c r="F85" s="111">
        <v>1</v>
      </c>
      <c r="G85" s="246"/>
      <c r="H85" s="246"/>
      <c r="I85" s="111">
        <v>1</v>
      </c>
      <c r="J85" s="246"/>
      <c r="K85" s="246"/>
      <c r="L85" s="111">
        <v>1</v>
      </c>
      <c r="M85" s="246"/>
      <c r="N85" s="246"/>
      <c r="O85" s="111">
        <v>1</v>
      </c>
      <c r="P85" s="246"/>
      <c r="Q85" s="246"/>
      <c r="R85" s="111">
        <v>1</v>
      </c>
      <c r="S85" s="246"/>
      <c r="T85" s="246"/>
      <c r="U85" s="112"/>
      <c r="V85" s="205"/>
      <c r="W85" s="205"/>
      <c r="X85" s="55">
        <v>1</v>
      </c>
      <c r="Y85" s="55"/>
      <c r="Z85" s="55"/>
    </row>
    <row r="86" spans="1:26" ht="53.25" customHeight="1">
      <c r="A86" s="639"/>
      <c r="B86" s="105" t="s">
        <v>129</v>
      </c>
      <c r="C86" s="111">
        <v>1</v>
      </c>
      <c r="D86" s="246"/>
      <c r="E86" s="246"/>
      <c r="F86" s="111">
        <v>1</v>
      </c>
      <c r="G86" s="246"/>
      <c r="H86" s="246"/>
      <c r="I86" s="111">
        <v>1</v>
      </c>
      <c r="J86" s="246"/>
      <c r="K86" s="246"/>
      <c r="L86" s="111">
        <v>1</v>
      </c>
      <c r="M86" s="246"/>
      <c r="N86" s="246"/>
      <c r="O86" s="111">
        <v>1</v>
      </c>
      <c r="P86" s="246"/>
      <c r="Q86" s="246"/>
      <c r="R86" s="111">
        <v>1</v>
      </c>
      <c r="S86" s="246"/>
      <c r="T86" s="246"/>
      <c r="U86" s="112"/>
      <c r="V86" s="205"/>
      <c r="W86" s="205"/>
      <c r="X86" s="55">
        <v>1</v>
      </c>
      <c r="Y86" s="55"/>
      <c r="Z86" s="55"/>
    </row>
    <row r="87" spans="1:26" ht="60" customHeight="1">
      <c r="A87" s="640"/>
      <c r="B87" s="110" t="s">
        <v>49</v>
      </c>
      <c r="C87" s="111">
        <v>1</v>
      </c>
      <c r="D87" s="246"/>
      <c r="E87" s="246"/>
      <c r="F87" s="111">
        <v>1</v>
      </c>
      <c r="G87" s="246"/>
      <c r="H87" s="246"/>
      <c r="I87" s="111">
        <v>1</v>
      </c>
      <c r="J87" s="246"/>
      <c r="K87" s="246"/>
      <c r="L87" s="111">
        <v>1</v>
      </c>
      <c r="M87" s="246"/>
      <c r="N87" s="246"/>
      <c r="O87" s="111">
        <v>1</v>
      </c>
      <c r="P87" s="246"/>
      <c r="Q87" s="246"/>
      <c r="R87" s="111">
        <v>1</v>
      </c>
      <c r="S87" s="246"/>
      <c r="T87" s="246"/>
      <c r="U87" s="112"/>
      <c r="V87" s="205"/>
      <c r="W87" s="205"/>
      <c r="X87" s="55">
        <v>1</v>
      </c>
      <c r="Y87" s="55"/>
      <c r="Z87" s="55"/>
    </row>
    <row r="88" spans="1:26" ht="46.5" customHeight="1">
      <c r="A88" s="631" t="s">
        <v>393</v>
      </c>
      <c r="B88" s="110" t="s">
        <v>437</v>
      </c>
      <c r="C88" s="111">
        <v>2</v>
      </c>
      <c r="D88" s="246"/>
      <c r="E88" s="246"/>
      <c r="F88" s="111">
        <v>2</v>
      </c>
      <c r="G88" s="246"/>
      <c r="H88" s="246"/>
      <c r="I88" s="111">
        <v>2</v>
      </c>
      <c r="J88" s="246"/>
      <c r="K88" s="246"/>
      <c r="L88" s="111">
        <v>2</v>
      </c>
      <c r="M88" s="246"/>
      <c r="N88" s="246"/>
      <c r="O88" s="111">
        <v>2</v>
      </c>
      <c r="P88" s="246"/>
      <c r="Q88" s="246"/>
      <c r="R88" s="111">
        <v>2</v>
      </c>
      <c r="S88" s="246"/>
      <c r="T88" s="246"/>
      <c r="U88" s="111">
        <v>2</v>
      </c>
      <c r="V88" s="204"/>
      <c r="W88" s="204"/>
      <c r="X88" s="55">
        <v>2</v>
      </c>
      <c r="Y88" s="55"/>
      <c r="Z88" s="55"/>
    </row>
    <row r="89" spans="1:26" ht="39.75" customHeight="1">
      <c r="A89" s="703"/>
      <c r="B89" s="110" t="s">
        <v>407</v>
      </c>
      <c r="C89" s="111">
        <v>2</v>
      </c>
      <c r="D89" s="246"/>
      <c r="E89" s="246"/>
      <c r="F89" s="111">
        <v>2</v>
      </c>
      <c r="G89" s="246"/>
      <c r="H89" s="246"/>
      <c r="I89" s="111">
        <v>2</v>
      </c>
      <c r="J89" s="246"/>
      <c r="K89" s="246"/>
      <c r="L89" s="111">
        <v>2</v>
      </c>
      <c r="M89" s="246"/>
      <c r="N89" s="246"/>
      <c r="O89" s="111">
        <v>2</v>
      </c>
      <c r="P89" s="246"/>
      <c r="Q89" s="246"/>
      <c r="R89" s="111">
        <v>2</v>
      </c>
      <c r="S89" s="246"/>
      <c r="T89" s="246"/>
      <c r="U89" s="69">
        <v>2</v>
      </c>
      <c r="V89" s="204"/>
      <c r="W89" s="204"/>
      <c r="X89" s="55">
        <v>2</v>
      </c>
      <c r="Y89" s="55"/>
      <c r="Z89" s="55"/>
    </row>
    <row r="90" spans="1:26" ht="35.25" customHeight="1">
      <c r="A90" s="703"/>
      <c r="B90" s="110" t="s">
        <v>543</v>
      </c>
      <c r="C90" s="111">
        <v>2</v>
      </c>
      <c r="D90" s="246"/>
      <c r="E90" s="246"/>
      <c r="F90" s="111">
        <v>2</v>
      </c>
      <c r="G90" s="246"/>
      <c r="H90" s="246"/>
      <c r="I90" s="112"/>
      <c r="J90" s="245"/>
      <c r="K90" s="245"/>
      <c r="L90" s="111">
        <v>2</v>
      </c>
      <c r="M90" s="246"/>
      <c r="N90" s="246"/>
      <c r="O90" s="111">
        <v>2</v>
      </c>
      <c r="P90" s="246"/>
      <c r="Q90" s="246"/>
      <c r="R90" s="112"/>
      <c r="S90" s="245"/>
      <c r="T90" s="245"/>
      <c r="U90" s="112"/>
      <c r="V90" s="205"/>
      <c r="W90" s="205"/>
      <c r="X90" s="70"/>
      <c r="Y90" s="70"/>
      <c r="Z90" s="70"/>
    </row>
    <row r="91" spans="1:26" ht="48">
      <c r="A91" s="703"/>
      <c r="B91" s="110" t="s">
        <v>53</v>
      </c>
      <c r="C91" s="111">
        <v>1</v>
      </c>
      <c r="D91" s="246"/>
      <c r="E91" s="246"/>
      <c r="F91" s="111">
        <v>1</v>
      </c>
      <c r="G91" s="246"/>
      <c r="H91" s="246"/>
      <c r="I91" s="111">
        <v>1</v>
      </c>
      <c r="J91" s="246"/>
      <c r="K91" s="246"/>
      <c r="L91" s="111">
        <v>1</v>
      </c>
      <c r="M91" s="246"/>
      <c r="N91" s="246"/>
      <c r="O91" s="112"/>
      <c r="P91" s="245"/>
      <c r="Q91" s="245"/>
      <c r="R91" s="111">
        <v>1</v>
      </c>
      <c r="S91" s="246"/>
      <c r="T91" s="246"/>
      <c r="U91" s="112"/>
      <c r="V91" s="205"/>
      <c r="W91" s="205"/>
      <c r="X91" s="70"/>
      <c r="Y91" s="70"/>
      <c r="Z91" s="70"/>
    </row>
    <row r="92" spans="1:26" ht="48" customHeight="1">
      <c r="A92" s="715"/>
      <c r="B92" s="113" t="s">
        <v>457</v>
      </c>
      <c r="C92" s="111">
        <v>1</v>
      </c>
      <c r="D92" s="246"/>
      <c r="E92" s="246"/>
      <c r="F92" s="111">
        <v>1</v>
      </c>
      <c r="G92" s="246"/>
      <c r="H92" s="246"/>
      <c r="I92" s="111">
        <v>1</v>
      </c>
      <c r="J92" s="246"/>
      <c r="K92" s="246"/>
      <c r="L92" s="111">
        <v>1</v>
      </c>
      <c r="M92" s="246"/>
      <c r="N92" s="246"/>
      <c r="O92" s="112"/>
      <c r="P92" s="245"/>
      <c r="Q92" s="245"/>
      <c r="R92" s="111">
        <v>1</v>
      </c>
      <c r="S92" s="246"/>
      <c r="T92" s="246"/>
      <c r="U92" s="112"/>
      <c r="V92" s="205"/>
      <c r="W92" s="205"/>
      <c r="X92" s="70"/>
      <c r="Y92" s="70"/>
      <c r="Z92" s="70"/>
    </row>
    <row r="93" spans="1:26" ht="90" customHeight="1">
      <c r="A93" s="145" t="s">
        <v>461</v>
      </c>
      <c r="B93" s="104" t="s">
        <v>409</v>
      </c>
      <c r="C93" s="111">
        <v>1</v>
      </c>
      <c r="D93" s="246"/>
      <c r="E93" s="246"/>
      <c r="F93" s="111">
        <v>1</v>
      </c>
      <c r="G93" s="246"/>
      <c r="H93" s="246"/>
      <c r="I93" s="111">
        <v>1</v>
      </c>
      <c r="J93" s="246"/>
      <c r="K93" s="246"/>
      <c r="L93" s="111">
        <v>1</v>
      </c>
      <c r="M93" s="246"/>
      <c r="N93" s="246"/>
      <c r="O93" s="111">
        <v>2</v>
      </c>
      <c r="P93" s="246"/>
      <c r="Q93" s="246"/>
      <c r="R93" s="111">
        <v>1</v>
      </c>
      <c r="S93" s="246"/>
      <c r="T93" s="246"/>
      <c r="U93" s="112"/>
      <c r="V93" s="205"/>
      <c r="W93" s="205"/>
      <c r="X93" s="55">
        <v>1</v>
      </c>
      <c r="Y93" s="55"/>
      <c r="Z93" s="55"/>
    </row>
    <row r="94" spans="1:26" ht="60.75" customHeight="1">
      <c r="A94" s="233" t="s">
        <v>273</v>
      </c>
      <c r="B94" s="110" t="s">
        <v>68</v>
      </c>
      <c r="C94" s="111">
        <v>1</v>
      </c>
      <c r="D94" s="246"/>
      <c r="E94" s="246"/>
      <c r="F94" s="112"/>
      <c r="G94" s="245"/>
      <c r="H94" s="245"/>
      <c r="I94" s="111">
        <v>1</v>
      </c>
      <c r="J94" s="246"/>
      <c r="K94" s="246"/>
      <c r="L94" s="111">
        <v>1</v>
      </c>
      <c r="M94" s="246"/>
      <c r="N94" s="246"/>
      <c r="O94" s="111">
        <v>1</v>
      </c>
      <c r="P94" s="246"/>
      <c r="Q94" s="246"/>
      <c r="R94" s="112"/>
      <c r="S94" s="245"/>
      <c r="T94" s="245"/>
      <c r="U94" s="111">
        <v>1</v>
      </c>
      <c r="V94" s="204"/>
      <c r="W94" s="204"/>
      <c r="X94" s="55">
        <v>1</v>
      </c>
      <c r="Y94" s="55"/>
      <c r="Z94" s="55"/>
    </row>
    <row r="95" spans="1:26" ht="49.5" customHeight="1">
      <c r="A95" s="229" t="s">
        <v>462</v>
      </c>
      <c r="B95" s="110" t="s">
        <v>693</v>
      </c>
      <c r="C95" s="111">
        <v>4</v>
      </c>
      <c r="D95" s="246"/>
      <c r="E95" s="246"/>
      <c r="F95" s="111">
        <v>4</v>
      </c>
      <c r="G95" s="246"/>
      <c r="H95" s="246"/>
      <c r="I95" s="111">
        <v>5</v>
      </c>
      <c r="J95" s="246"/>
      <c r="K95" s="246"/>
      <c r="L95" s="112"/>
      <c r="M95" s="245"/>
      <c r="N95" s="245"/>
      <c r="O95" s="112"/>
      <c r="P95" s="245"/>
      <c r="Q95" s="245"/>
      <c r="R95" s="111">
        <v>5</v>
      </c>
      <c r="S95" s="246"/>
      <c r="T95" s="246"/>
      <c r="U95" s="112"/>
      <c r="V95" s="205"/>
      <c r="W95" s="205"/>
      <c r="X95" s="70"/>
      <c r="Y95" s="70"/>
      <c r="Z95" s="70"/>
    </row>
    <row r="96" spans="1:26" ht="37.5" customHeight="1">
      <c r="A96" s="638" t="s">
        <v>286</v>
      </c>
      <c r="B96" s="110" t="s">
        <v>22</v>
      </c>
      <c r="C96" s="111">
        <v>1</v>
      </c>
      <c r="D96" s="246"/>
      <c r="E96" s="246"/>
      <c r="F96" s="111">
        <v>1</v>
      </c>
      <c r="G96" s="246"/>
      <c r="H96" s="246"/>
      <c r="I96" s="111">
        <v>1</v>
      </c>
      <c r="J96" s="246"/>
      <c r="K96" s="246"/>
      <c r="L96" s="112"/>
      <c r="M96" s="245"/>
      <c r="N96" s="245"/>
      <c r="O96" s="112"/>
      <c r="P96" s="245"/>
      <c r="Q96" s="245"/>
      <c r="R96" s="111">
        <v>1</v>
      </c>
      <c r="S96" s="246"/>
      <c r="T96" s="246"/>
      <c r="U96" s="112"/>
      <c r="V96" s="205"/>
      <c r="W96" s="205"/>
      <c r="X96" s="70"/>
      <c r="Y96" s="70"/>
      <c r="Z96" s="70"/>
    </row>
    <row r="97" spans="1:26" ht="48">
      <c r="A97" s="639"/>
      <c r="B97" s="110" t="s">
        <v>23</v>
      </c>
      <c r="C97" s="111">
        <v>1</v>
      </c>
      <c r="D97" s="246"/>
      <c r="E97" s="246"/>
      <c r="F97" s="111">
        <v>1</v>
      </c>
      <c r="G97" s="246"/>
      <c r="H97" s="246"/>
      <c r="I97" s="111">
        <v>1</v>
      </c>
      <c r="J97" s="246"/>
      <c r="K97" s="246"/>
      <c r="L97" s="112"/>
      <c r="M97" s="245"/>
      <c r="N97" s="245"/>
      <c r="O97" s="112"/>
      <c r="P97" s="245"/>
      <c r="Q97" s="245"/>
      <c r="R97" s="111">
        <v>1</v>
      </c>
      <c r="S97" s="246"/>
      <c r="T97" s="246"/>
      <c r="U97" s="112"/>
      <c r="V97" s="205"/>
      <c r="W97" s="205"/>
      <c r="X97" s="70"/>
      <c r="Y97" s="70"/>
      <c r="Z97" s="70"/>
    </row>
    <row r="98" spans="1:26" ht="48.75" customHeight="1">
      <c r="A98" s="639"/>
      <c r="B98" s="104" t="s">
        <v>25</v>
      </c>
      <c r="C98" s="111">
        <v>1</v>
      </c>
      <c r="D98" s="246"/>
      <c r="E98" s="246"/>
      <c r="F98" s="111">
        <v>1</v>
      </c>
      <c r="G98" s="246"/>
      <c r="H98" s="246"/>
      <c r="I98" s="111">
        <v>1</v>
      </c>
      <c r="J98" s="246"/>
      <c r="K98" s="246"/>
      <c r="L98" s="112"/>
      <c r="M98" s="245"/>
      <c r="N98" s="245"/>
      <c r="O98" s="112"/>
      <c r="P98" s="245"/>
      <c r="Q98" s="245"/>
      <c r="R98" s="111">
        <v>1</v>
      </c>
      <c r="S98" s="246"/>
      <c r="T98" s="246"/>
      <c r="U98" s="112"/>
      <c r="V98" s="205"/>
      <c r="W98" s="205"/>
      <c r="X98" s="70"/>
      <c r="Y98" s="70"/>
      <c r="Z98" s="70"/>
    </row>
    <row r="99" spans="1:26" ht="48.75" customHeight="1">
      <c r="A99" s="639"/>
      <c r="B99" s="104" t="s">
        <v>24</v>
      </c>
      <c r="C99" s="111">
        <v>1</v>
      </c>
      <c r="D99" s="246"/>
      <c r="E99" s="246"/>
      <c r="F99" s="111">
        <v>1</v>
      </c>
      <c r="G99" s="246"/>
      <c r="H99" s="246"/>
      <c r="I99" s="111">
        <v>1</v>
      </c>
      <c r="J99" s="246"/>
      <c r="K99" s="246"/>
      <c r="L99" s="112"/>
      <c r="M99" s="245"/>
      <c r="N99" s="245"/>
      <c r="O99" s="112"/>
      <c r="P99" s="245"/>
      <c r="Q99" s="245"/>
      <c r="R99" s="111">
        <v>1</v>
      </c>
      <c r="S99" s="246"/>
      <c r="T99" s="246"/>
      <c r="U99" s="112"/>
      <c r="V99" s="205"/>
      <c r="W99" s="205"/>
      <c r="X99" s="70"/>
      <c r="Y99" s="70"/>
      <c r="Z99" s="70"/>
    </row>
    <row r="100" spans="1:26" ht="48" customHeight="1">
      <c r="A100" s="639"/>
      <c r="B100" s="105" t="s">
        <v>212</v>
      </c>
      <c r="C100" s="111">
        <v>1</v>
      </c>
      <c r="D100" s="246"/>
      <c r="E100" s="246"/>
      <c r="F100" s="111">
        <v>1</v>
      </c>
      <c r="G100" s="246"/>
      <c r="H100" s="246"/>
      <c r="I100" s="111">
        <v>1</v>
      </c>
      <c r="J100" s="246"/>
      <c r="K100" s="246"/>
      <c r="L100" s="112"/>
      <c r="M100" s="245"/>
      <c r="N100" s="245"/>
      <c r="O100" s="112"/>
      <c r="P100" s="245"/>
      <c r="Q100" s="245"/>
      <c r="R100" s="111">
        <v>1</v>
      </c>
      <c r="S100" s="246"/>
      <c r="T100" s="246"/>
      <c r="U100" s="112"/>
      <c r="V100" s="205"/>
      <c r="W100" s="205"/>
      <c r="X100" s="70"/>
      <c r="Y100" s="70"/>
      <c r="Z100" s="70"/>
    </row>
    <row r="101" spans="1:26" ht="39" customHeight="1">
      <c r="A101" s="639"/>
      <c r="B101" s="105" t="s">
        <v>213</v>
      </c>
      <c r="C101" s="111">
        <v>1</v>
      </c>
      <c r="D101" s="246"/>
      <c r="E101" s="246"/>
      <c r="F101" s="111">
        <v>1</v>
      </c>
      <c r="G101" s="246"/>
      <c r="H101" s="246"/>
      <c r="I101" s="111">
        <v>1</v>
      </c>
      <c r="J101" s="246"/>
      <c r="K101" s="246"/>
      <c r="L101" s="112"/>
      <c r="M101" s="245"/>
      <c r="N101" s="245"/>
      <c r="O101" s="112"/>
      <c r="P101" s="245"/>
      <c r="Q101" s="245"/>
      <c r="R101" s="111">
        <v>1</v>
      </c>
      <c r="S101" s="246"/>
      <c r="T101" s="246"/>
      <c r="U101" s="112"/>
      <c r="V101" s="205"/>
      <c r="W101" s="205"/>
      <c r="X101" s="70"/>
      <c r="Y101" s="70"/>
      <c r="Z101" s="70"/>
    </row>
    <row r="102" spans="1:26" ht="38.25" customHeight="1">
      <c r="A102" s="639"/>
      <c r="B102" s="105" t="s">
        <v>214</v>
      </c>
      <c r="C102" s="111">
        <v>1</v>
      </c>
      <c r="D102" s="246"/>
      <c r="E102" s="246"/>
      <c r="F102" s="111">
        <v>1</v>
      </c>
      <c r="G102" s="246"/>
      <c r="H102" s="246"/>
      <c r="I102" s="111">
        <v>1</v>
      </c>
      <c r="J102" s="246"/>
      <c r="K102" s="246"/>
      <c r="L102" s="112"/>
      <c r="M102" s="245"/>
      <c r="N102" s="245"/>
      <c r="O102" s="112"/>
      <c r="P102" s="245"/>
      <c r="Q102" s="245"/>
      <c r="R102" s="111">
        <v>1</v>
      </c>
      <c r="S102" s="246"/>
      <c r="T102" s="246"/>
      <c r="U102" s="112"/>
      <c r="V102" s="205"/>
      <c r="W102" s="205"/>
      <c r="X102" s="70"/>
      <c r="Y102" s="70"/>
      <c r="Z102" s="70"/>
    </row>
    <row r="103" spans="1:26" ht="46.5" customHeight="1">
      <c r="A103" s="639"/>
      <c r="B103" s="114" t="s">
        <v>283</v>
      </c>
      <c r="C103" s="111">
        <v>1</v>
      </c>
      <c r="D103" s="246"/>
      <c r="E103" s="246"/>
      <c r="F103" s="111">
        <v>1</v>
      </c>
      <c r="G103" s="246"/>
      <c r="H103" s="246"/>
      <c r="I103" s="111">
        <v>1</v>
      </c>
      <c r="J103" s="246"/>
      <c r="K103" s="246"/>
      <c r="L103" s="112"/>
      <c r="M103" s="245"/>
      <c r="N103" s="245"/>
      <c r="O103" s="112"/>
      <c r="P103" s="245"/>
      <c r="Q103" s="245"/>
      <c r="R103" s="111">
        <v>1</v>
      </c>
      <c r="S103" s="246"/>
      <c r="T103" s="246"/>
      <c r="U103" s="112"/>
      <c r="V103" s="205"/>
      <c r="W103" s="205"/>
      <c r="X103" s="70"/>
      <c r="Y103" s="70"/>
      <c r="Z103" s="70"/>
    </row>
    <row r="104" spans="1:26" ht="48.75" customHeight="1">
      <c r="A104" s="639"/>
      <c r="B104" s="114" t="s">
        <v>206</v>
      </c>
      <c r="C104" s="111">
        <v>1</v>
      </c>
      <c r="D104" s="246"/>
      <c r="E104" s="246"/>
      <c r="F104" s="111">
        <v>1</v>
      </c>
      <c r="G104" s="246"/>
      <c r="H104" s="246"/>
      <c r="I104" s="111">
        <v>1</v>
      </c>
      <c r="J104" s="246"/>
      <c r="K104" s="246"/>
      <c r="L104" s="112"/>
      <c r="M104" s="245"/>
      <c r="N104" s="245"/>
      <c r="O104" s="112"/>
      <c r="P104" s="245"/>
      <c r="Q104" s="245"/>
      <c r="R104" s="111">
        <v>1</v>
      </c>
      <c r="S104" s="246"/>
      <c r="T104" s="246"/>
      <c r="U104" s="112"/>
      <c r="V104" s="205"/>
      <c r="W104" s="205"/>
      <c r="X104" s="70"/>
      <c r="Y104" s="70"/>
      <c r="Z104" s="70"/>
    </row>
    <row r="105" spans="1:26" ht="37.5" customHeight="1">
      <c r="A105" s="639"/>
      <c r="B105" s="104" t="s">
        <v>424</v>
      </c>
      <c r="C105" s="111">
        <v>1</v>
      </c>
      <c r="D105" s="246"/>
      <c r="E105" s="246"/>
      <c r="F105" s="111">
        <v>1</v>
      </c>
      <c r="G105" s="246"/>
      <c r="H105" s="246"/>
      <c r="I105" s="111">
        <v>1</v>
      </c>
      <c r="J105" s="246"/>
      <c r="K105" s="246"/>
      <c r="L105" s="112"/>
      <c r="M105" s="245"/>
      <c r="N105" s="245"/>
      <c r="O105" s="112"/>
      <c r="P105" s="245"/>
      <c r="Q105" s="245"/>
      <c r="R105" s="111">
        <v>1</v>
      </c>
      <c r="S105" s="246"/>
      <c r="T105" s="246"/>
      <c r="U105" s="112"/>
      <c r="V105" s="205"/>
      <c r="W105" s="205"/>
      <c r="X105" s="70"/>
      <c r="Y105" s="70"/>
      <c r="Z105" s="70"/>
    </row>
    <row r="106" spans="1:26" ht="34.5" customHeight="1">
      <c r="A106" s="639"/>
      <c r="B106" s="110" t="s">
        <v>20</v>
      </c>
      <c r="C106" s="111">
        <v>1</v>
      </c>
      <c r="D106" s="246"/>
      <c r="E106" s="246"/>
      <c r="F106" s="111">
        <v>1</v>
      </c>
      <c r="G106" s="246"/>
      <c r="H106" s="246"/>
      <c r="I106" s="111">
        <v>1</v>
      </c>
      <c r="J106" s="246"/>
      <c r="K106" s="246"/>
      <c r="L106" s="112"/>
      <c r="M106" s="245"/>
      <c r="N106" s="245"/>
      <c r="O106" s="112"/>
      <c r="P106" s="245"/>
      <c r="Q106" s="245"/>
      <c r="R106" s="111">
        <v>1</v>
      </c>
      <c r="S106" s="246"/>
      <c r="T106" s="246"/>
      <c r="U106" s="112"/>
      <c r="V106" s="205"/>
      <c r="W106" s="205"/>
      <c r="X106" s="55">
        <v>1</v>
      </c>
      <c r="Y106" s="55"/>
      <c r="Z106" s="55"/>
    </row>
    <row r="107" spans="1:26" ht="47.25" customHeight="1">
      <c r="A107" s="639"/>
      <c r="B107" s="104" t="s">
        <v>996</v>
      </c>
      <c r="C107" s="112"/>
      <c r="D107" s="245"/>
      <c r="E107" s="245"/>
      <c r="F107" s="112"/>
      <c r="G107" s="245"/>
      <c r="H107" s="245"/>
      <c r="I107" s="112"/>
      <c r="J107" s="245"/>
      <c r="K107" s="245"/>
      <c r="L107" s="112"/>
      <c r="M107" s="245"/>
      <c r="N107" s="245"/>
      <c r="O107" s="111">
        <v>2</v>
      </c>
      <c r="P107" s="246"/>
      <c r="Q107" s="246"/>
      <c r="R107" s="112"/>
      <c r="S107" s="245"/>
      <c r="T107" s="245"/>
      <c r="U107" s="112"/>
      <c r="V107" s="205"/>
      <c r="W107" s="205"/>
      <c r="X107" s="55">
        <v>1</v>
      </c>
      <c r="Y107" s="55"/>
      <c r="Z107" s="55"/>
    </row>
    <row r="108" spans="1:26" ht="48" customHeight="1">
      <c r="A108" s="640"/>
      <c r="B108" s="104" t="s">
        <v>431</v>
      </c>
      <c r="C108" s="111">
        <v>1</v>
      </c>
      <c r="D108" s="246"/>
      <c r="E108" s="246"/>
      <c r="F108" s="111">
        <v>1</v>
      </c>
      <c r="G108" s="246"/>
      <c r="H108" s="246"/>
      <c r="I108" s="111">
        <v>1</v>
      </c>
      <c r="J108" s="246"/>
      <c r="K108" s="246"/>
      <c r="L108" s="111">
        <v>1</v>
      </c>
      <c r="M108" s="246"/>
      <c r="N108" s="246"/>
      <c r="O108" s="111">
        <v>2</v>
      </c>
      <c r="P108" s="246"/>
      <c r="Q108" s="246"/>
      <c r="R108" s="111">
        <v>1</v>
      </c>
      <c r="S108" s="246"/>
      <c r="T108" s="246"/>
      <c r="U108" s="112"/>
      <c r="V108" s="205"/>
      <c r="W108" s="205"/>
      <c r="X108" s="55">
        <v>1</v>
      </c>
      <c r="Y108" s="55"/>
      <c r="Z108" s="55"/>
    </row>
    <row r="109" spans="1:26" ht="37.5" customHeight="1">
      <c r="A109" s="631" t="s">
        <v>524</v>
      </c>
      <c r="B109" s="113" t="s">
        <v>997</v>
      </c>
      <c r="C109" s="111">
        <v>1</v>
      </c>
      <c r="D109" s="246"/>
      <c r="E109" s="246"/>
      <c r="F109" s="111">
        <v>1</v>
      </c>
      <c r="G109" s="246"/>
      <c r="H109" s="246"/>
      <c r="I109" s="111">
        <v>1</v>
      </c>
      <c r="J109" s="246"/>
      <c r="K109" s="246"/>
      <c r="L109" s="111">
        <v>1</v>
      </c>
      <c r="M109" s="246"/>
      <c r="N109" s="246"/>
      <c r="O109" s="112"/>
      <c r="P109" s="245"/>
      <c r="Q109" s="245"/>
      <c r="R109" s="112"/>
      <c r="S109" s="245"/>
      <c r="T109" s="245"/>
      <c r="U109" s="112"/>
      <c r="V109" s="205"/>
      <c r="W109" s="205"/>
      <c r="X109" s="70"/>
      <c r="Y109" s="70"/>
      <c r="Z109" s="70"/>
    </row>
    <row r="110" spans="1:26" ht="48.75" customHeight="1">
      <c r="A110" s="703"/>
      <c r="B110" s="113" t="s">
        <v>488</v>
      </c>
      <c r="C110" s="112"/>
      <c r="D110" s="409"/>
      <c r="E110" s="245"/>
      <c r="F110" s="112"/>
      <c r="G110" s="245"/>
      <c r="H110" s="245"/>
      <c r="I110" s="111">
        <v>1</v>
      </c>
      <c r="J110" s="246"/>
      <c r="K110" s="246"/>
      <c r="L110" s="112"/>
      <c r="M110" s="245"/>
      <c r="N110" s="245"/>
      <c r="O110" s="112"/>
      <c r="P110" s="245"/>
      <c r="Q110" s="245"/>
      <c r="R110" s="112"/>
      <c r="S110" s="245"/>
      <c r="T110" s="245"/>
      <c r="U110" s="112"/>
      <c r="V110" s="205"/>
      <c r="W110" s="205"/>
      <c r="X110" s="70"/>
      <c r="Y110" s="70"/>
      <c r="Z110" s="70"/>
    </row>
    <row r="111" spans="1:26" ht="48" customHeight="1">
      <c r="A111" s="715"/>
      <c r="B111" s="113" t="s">
        <v>489</v>
      </c>
      <c r="C111" s="112"/>
      <c r="D111" s="409"/>
      <c r="E111" s="245"/>
      <c r="F111" s="112"/>
      <c r="G111" s="245"/>
      <c r="H111" s="245"/>
      <c r="I111" s="111">
        <v>1</v>
      </c>
      <c r="J111" s="246"/>
      <c r="K111" s="246"/>
      <c r="L111" s="112"/>
      <c r="M111" s="245"/>
      <c r="N111" s="245"/>
      <c r="O111" s="112"/>
      <c r="P111" s="245"/>
      <c r="Q111" s="245"/>
      <c r="R111" s="111">
        <v>1</v>
      </c>
      <c r="S111" s="246"/>
      <c r="T111" s="246"/>
      <c r="U111" s="112"/>
      <c r="V111" s="205"/>
      <c r="W111" s="205"/>
      <c r="X111" s="70"/>
      <c r="Y111" s="70"/>
      <c r="Z111" s="70"/>
    </row>
    <row r="112" spans="1:26" ht="37.5" customHeight="1">
      <c r="A112" s="848" t="s">
        <v>470</v>
      </c>
      <c r="B112" s="110" t="s">
        <v>8</v>
      </c>
      <c r="C112" s="111">
        <v>3</v>
      </c>
      <c r="D112" s="246"/>
      <c r="E112" s="246"/>
      <c r="F112" s="111">
        <v>2</v>
      </c>
      <c r="G112" s="246"/>
      <c r="H112" s="246"/>
      <c r="I112" s="111">
        <v>2</v>
      </c>
      <c r="J112" s="246"/>
      <c r="K112" s="246"/>
      <c r="L112" s="111">
        <v>4</v>
      </c>
      <c r="M112" s="246"/>
      <c r="N112" s="246"/>
      <c r="O112" s="111">
        <v>20</v>
      </c>
      <c r="P112" s="246"/>
      <c r="Q112" s="246"/>
      <c r="R112" s="111">
        <v>2</v>
      </c>
      <c r="S112" s="246"/>
      <c r="T112" s="246"/>
      <c r="U112" s="69">
        <v>30</v>
      </c>
      <c r="V112" s="204"/>
      <c r="W112" s="204"/>
      <c r="X112" s="55">
        <v>2</v>
      </c>
      <c r="Y112" s="55"/>
      <c r="Z112" s="55"/>
    </row>
    <row r="113" spans="1:26" ht="39" customHeight="1">
      <c r="A113" s="849"/>
      <c r="B113" s="110" t="s">
        <v>9</v>
      </c>
      <c r="C113" s="111">
        <v>2</v>
      </c>
      <c r="D113" s="246"/>
      <c r="E113" s="246"/>
      <c r="F113" s="111">
        <v>1</v>
      </c>
      <c r="G113" s="246"/>
      <c r="H113" s="246"/>
      <c r="I113" s="111">
        <v>1</v>
      </c>
      <c r="J113" s="246"/>
      <c r="K113" s="246"/>
      <c r="L113" s="111">
        <v>2</v>
      </c>
      <c r="M113" s="246"/>
      <c r="N113" s="246"/>
      <c r="O113" s="111">
        <v>15</v>
      </c>
      <c r="P113" s="246"/>
      <c r="Q113" s="246"/>
      <c r="R113" s="111">
        <v>1</v>
      </c>
      <c r="S113" s="246"/>
      <c r="T113" s="246"/>
      <c r="U113" s="69">
        <v>10</v>
      </c>
      <c r="V113" s="204"/>
      <c r="W113" s="204"/>
      <c r="X113" s="70"/>
      <c r="Y113" s="70"/>
      <c r="Z113" s="70"/>
    </row>
    <row r="114" spans="1:26" ht="40.5" customHeight="1">
      <c r="A114" s="591" t="s">
        <v>471</v>
      </c>
      <c r="B114" s="110" t="s">
        <v>10</v>
      </c>
      <c r="C114" s="111">
        <v>2</v>
      </c>
      <c r="D114" s="246"/>
      <c r="E114" s="246"/>
      <c r="F114" s="111">
        <v>1</v>
      </c>
      <c r="G114" s="246"/>
      <c r="H114" s="246"/>
      <c r="I114" s="111">
        <v>1</v>
      </c>
      <c r="J114" s="246"/>
      <c r="K114" s="246"/>
      <c r="L114" s="111">
        <v>2</v>
      </c>
      <c r="M114" s="246"/>
      <c r="N114" s="246"/>
      <c r="O114" s="111">
        <v>15</v>
      </c>
      <c r="P114" s="246"/>
      <c r="Q114" s="246"/>
      <c r="R114" s="111">
        <v>1</v>
      </c>
      <c r="S114" s="246"/>
      <c r="T114" s="246"/>
      <c r="U114" s="69">
        <v>10</v>
      </c>
      <c r="V114" s="204"/>
      <c r="W114" s="204"/>
      <c r="X114" s="55">
        <v>1</v>
      </c>
      <c r="Y114" s="55"/>
      <c r="Z114" s="55"/>
    </row>
    <row r="115" spans="1:26" ht="36" customHeight="1" thickBot="1">
      <c r="A115" s="631"/>
      <c r="B115" s="115" t="s">
        <v>11</v>
      </c>
      <c r="C115" s="111">
        <v>2</v>
      </c>
      <c r="D115" s="246"/>
      <c r="E115" s="246"/>
      <c r="F115" s="111">
        <v>1</v>
      </c>
      <c r="G115" s="246"/>
      <c r="H115" s="246"/>
      <c r="I115" s="112"/>
      <c r="J115" s="245"/>
      <c r="K115" s="250"/>
      <c r="L115" s="154">
        <v>2</v>
      </c>
      <c r="M115" s="251"/>
      <c r="N115" s="246"/>
      <c r="O115" s="154">
        <v>15</v>
      </c>
      <c r="P115" s="251"/>
      <c r="Q115" s="246"/>
      <c r="R115" s="162"/>
      <c r="S115" s="250"/>
      <c r="T115" s="250"/>
      <c r="U115" s="96">
        <v>10</v>
      </c>
      <c r="V115" s="274"/>
      <c r="W115" s="204"/>
      <c r="X115" s="520">
        <v>1</v>
      </c>
      <c r="Y115" s="520"/>
      <c r="Z115" s="520"/>
    </row>
    <row r="116" spans="1:26" ht="19.5" customHeight="1" thickBot="1">
      <c r="A116" s="694" t="s">
        <v>741</v>
      </c>
      <c r="B116" s="604"/>
      <c r="C116" s="260">
        <f>SUM(C17:C115)</f>
        <v>110</v>
      </c>
      <c r="D116" s="259">
        <f>SUM(D17:D115)</f>
        <v>0</v>
      </c>
      <c r="E116" s="259">
        <f t="shared" ref="E116:W116" si="0">SUM(E17:E115)</f>
        <v>0</v>
      </c>
      <c r="F116" s="260">
        <f>SUM(F17:F115)</f>
        <v>103</v>
      </c>
      <c r="G116" s="259">
        <f t="shared" si="0"/>
        <v>0</v>
      </c>
      <c r="H116" s="259">
        <f t="shared" si="0"/>
        <v>0</v>
      </c>
      <c r="I116" s="260">
        <f>SUM(I17:I115)</f>
        <v>100</v>
      </c>
      <c r="J116" s="259">
        <f t="shared" si="0"/>
        <v>0</v>
      </c>
      <c r="K116" s="353">
        <f t="shared" si="0"/>
        <v>0</v>
      </c>
      <c r="L116" s="354">
        <f>SUM(L17:L115)</f>
        <v>92</v>
      </c>
      <c r="M116" s="259">
        <f t="shared" si="0"/>
        <v>0</v>
      </c>
      <c r="N116" s="259">
        <f t="shared" si="0"/>
        <v>0</v>
      </c>
      <c r="O116" s="260">
        <f>SUM(O17:O115)</f>
        <v>184</v>
      </c>
      <c r="P116" s="259">
        <f t="shared" si="0"/>
        <v>0</v>
      </c>
      <c r="Q116" s="259">
        <f t="shared" si="0"/>
        <v>0</v>
      </c>
      <c r="R116" s="260">
        <f>SUM(R17:R115)</f>
        <v>94</v>
      </c>
      <c r="S116" s="259">
        <f t="shared" si="0"/>
        <v>0</v>
      </c>
      <c r="T116" s="259">
        <f t="shared" si="0"/>
        <v>0</v>
      </c>
      <c r="U116" s="260">
        <f>SUM(U17:U115)</f>
        <v>109</v>
      </c>
      <c r="V116" s="259">
        <f t="shared" si="0"/>
        <v>0</v>
      </c>
      <c r="W116" s="259">
        <f t="shared" si="0"/>
        <v>0</v>
      </c>
      <c r="X116" s="171">
        <f>SUM(X17:X115)</f>
        <v>87</v>
      </c>
      <c r="Y116" s="223">
        <f>SUM(Y17:Y115)</f>
        <v>0</v>
      </c>
      <c r="Z116" s="223">
        <f>SUM(Z17:Z115)</f>
        <v>0</v>
      </c>
    </row>
    <row r="117" spans="1:26" ht="20.25" customHeight="1" thickBot="1">
      <c r="A117" s="50"/>
      <c r="B117" s="821" t="s">
        <v>742</v>
      </c>
      <c r="C117" s="822"/>
      <c r="D117" s="823"/>
      <c r="E117" s="846">
        <f>E116+H116+K116+N116+Q116+T116+W116</f>
        <v>0</v>
      </c>
      <c r="F117" s="847"/>
      <c r="G117" s="51"/>
      <c r="H117" s="51"/>
      <c r="I117" s="51"/>
      <c r="J117" s="51"/>
      <c r="K117" s="51"/>
      <c r="L117" s="51"/>
      <c r="M117" s="51"/>
      <c r="N117" s="51"/>
      <c r="O117" s="49"/>
      <c r="P117" s="49"/>
      <c r="Q117" s="49"/>
      <c r="R117" s="49"/>
      <c r="S117" s="24"/>
      <c r="T117" s="24"/>
      <c r="U117" s="24"/>
    </row>
    <row r="118" spans="1:26" ht="4.5" customHeight="1">
      <c r="A118" s="50"/>
      <c r="B118" s="571"/>
      <c r="C118" s="572"/>
      <c r="D118" s="572"/>
      <c r="E118" s="573"/>
      <c r="F118" s="574"/>
      <c r="G118" s="312"/>
      <c r="H118" s="312"/>
      <c r="I118" s="312"/>
      <c r="J118" s="312"/>
      <c r="K118" s="312"/>
      <c r="L118" s="312"/>
      <c r="M118" s="312"/>
      <c r="N118" s="312"/>
      <c r="O118" s="49"/>
      <c r="P118" s="49"/>
      <c r="Q118" s="49"/>
      <c r="R118" s="49"/>
      <c r="S118" s="540"/>
      <c r="T118" s="540"/>
      <c r="U118" s="540"/>
    </row>
    <row r="119" spans="1:26" ht="19.5" thickBot="1">
      <c r="A119" s="25" t="s">
        <v>88</v>
      </c>
      <c r="B119" s="102"/>
      <c r="C119" s="399"/>
      <c r="D119" s="398"/>
      <c r="E119" s="398"/>
      <c r="F119" s="399"/>
      <c r="G119" s="398"/>
      <c r="H119" s="398"/>
      <c r="I119" s="399"/>
      <c r="J119" s="399"/>
      <c r="K119" s="398"/>
      <c r="L119" s="399"/>
      <c r="M119" s="398"/>
      <c r="N119" s="398"/>
      <c r="O119" s="410"/>
      <c r="P119" s="411"/>
      <c r="Q119" s="411"/>
      <c r="R119" s="410"/>
      <c r="S119" s="412"/>
      <c r="T119" s="412"/>
      <c r="U119" s="125"/>
      <c r="V119" s="412"/>
      <c r="W119" s="413"/>
    </row>
    <row r="120" spans="1:26" ht="15.75" thickBot="1">
      <c r="A120" s="53" t="s">
        <v>89</v>
      </c>
      <c r="B120" s="812" t="s">
        <v>608</v>
      </c>
      <c r="C120" s="812"/>
      <c r="D120" s="812"/>
      <c r="E120" s="812"/>
      <c r="F120" s="812"/>
      <c r="G120" s="538"/>
      <c r="H120" s="538"/>
      <c r="I120" s="539"/>
      <c r="J120" s="539"/>
      <c r="K120" s="538"/>
      <c r="L120" s="539"/>
      <c r="M120" s="538"/>
      <c r="N120" s="538"/>
      <c r="O120" s="410"/>
      <c r="P120" s="411"/>
      <c r="Q120" s="411"/>
      <c r="R120" s="410"/>
      <c r="S120" s="412"/>
      <c r="T120" s="412"/>
      <c r="U120" s="125"/>
      <c r="V120" s="412"/>
      <c r="W120" s="413"/>
    </row>
    <row r="121" spans="1:26" ht="15.75" thickBot="1">
      <c r="A121" s="53" t="s">
        <v>90</v>
      </c>
      <c r="B121" s="812" t="s">
        <v>91</v>
      </c>
      <c r="C121" s="812"/>
      <c r="D121" s="812"/>
      <c r="E121" s="812"/>
      <c r="F121" s="812"/>
      <c r="G121" s="538"/>
      <c r="H121" s="538"/>
      <c r="I121" s="539"/>
      <c r="J121" s="539"/>
      <c r="K121" s="538"/>
      <c r="L121" s="539"/>
      <c r="M121" s="538"/>
      <c r="N121" s="538"/>
      <c r="O121" s="410"/>
      <c r="P121" s="411"/>
      <c r="Q121" s="411"/>
      <c r="R121" s="410"/>
      <c r="S121" s="412"/>
      <c r="T121" s="412"/>
      <c r="U121" s="125"/>
      <c r="V121" s="412"/>
      <c r="W121" s="413"/>
    </row>
    <row r="122" spans="1:26" ht="24.75" customHeight="1" thickBot="1">
      <c r="A122" s="568" t="s">
        <v>998</v>
      </c>
      <c r="B122" s="813" t="s">
        <v>604</v>
      </c>
      <c r="C122" s="737"/>
      <c r="D122" s="737"/>
      <c r="E122" s="737"/>
      <c r="F122" s="738"/>
      <c r="G122" s="538"/>
      <c r="H122" s="538"/>
      <c r="I122" s="539"/>
      <c r="J122" s="539"/>
      <c r="K122" s="538"/>
      <c r="L122" s="539"/>
      <c r="M122" s="538"/>
      <c r="N122" s="538"/>
      <c r="O122" s="410"/>
      <c r="P122" s="411"/>
      <c r="Q122" s="411"/>
      <c r="R122" s="410"/>
      <c r="S122" s="412"/>
      <c r="T122" s="412"/>
      <c r="U122" s="125"/>
      <c r="V122" s="412"/>
      <c r="W122" s="413"/>
    </row>
    <row r="123" spans="1:26" ht="26.25" customHeight="1" thickBot="1">
      <c r="A123" s="568" t="s">
        <v>999</v>
      </c>
      <c r="B123" s="813" t="s">
        <v>725</v>
      </c>
      <c r="C123" s="737"/>
      <c r="D123" s="737"/>
      <c r="E123" s="737"/>
      <c r="F123" s="738"/>
      <c r="G123" s="538"/>
      <c r="H123" s="538"/>
      <c r="I123" s="539"/>
      <c r="J123" s="539"/>
      <c r="K123" s="538"/>
      <c r="L123" s="539"/>
      <c r="M123" s="538"/>
      <c r="N123" s="538"/>
      <c r="O123" s="410"/>
      <c r="P123" s="411"/>
      <c r="Q123" s="411"/>
      <c r="R123" s="410"/>
      <c r="S123" s="412"/>
      <c r="T123" s="412"/>
      <c r="U123" s="125"/>
      <c r="V123" s="412"/>
      <c r="W123" s="413"/>
    </row>
    <row r="124" spans="1:26" ht="24.75" customHeight="1" thickBot="1">
      <c r="A124" s="568" t="s">
        <v>1000</v>
      </c>
      <c r="B124" s="825" t="s">
        <v>726</v>
      </c>
      <c r="C124" s="826"/>
      <c r="D124" s="826"/>
      <c r="E124" s="826"/>
      <c r="F124" s="827"/>
      <c r="G124" s="399"/>
      <c r="H124" s="399"/>
      <c r="I124" s="399"/>
      <c r="J124" s="399"/>
      <c r="K124" s="399"/>
      <c r="L124" s="399"/>
      <c r="M124" s="399"/>
      <c r="N124" s="399"/>
      <c r="O124" s="410"/>
      <c r="P124" s="410"/>
      <c r="Q124" s="410"/>
      <c r="R124" s="410"/>
      <c r="S124" s="125"/>
      <c r="T124" s="125"/>
      <c r="U124" s="125"/>
      <c r="V124" s="299"/>
      <c r="W124" s="299"/>
    </row>
    <row r="125" spans="1:26" ht="15.75" thickBot="1">
      <c r="A125" s="566"/>
      <c r="B125" s="567"/>
      <c r="C125" s="370"/>
      <c r="D125" s="370"/>
      <c r="E125" s="370"/>
      <c r="F125" s="370"/>
      <c r="G125" s="539"/>
      <c r="H125" s="539"/>
      <c r="I125" s="539"/>
      <c r="J125" s="539"/>
      <c r="K125" s="539"/>
      <c r="L125" s="539"/>
      <c r="M125" s="539"/>
      <c r="N125" s="539"/>
      <c r="O125" s="410"/>
      <c r="P125" s="410"/>
      <c r="Q125" s="410"/>
      <c r="R125" s="410"/>
      <c r="S125" s="125"/>
      <c r="T125" s="125"/>
      <c r="U125" s="125"/>
      <c r="V125" s="299"/>
      <c r="W125" s="299"/>
    </row>
    <row r="126" spans="1:26">
      <c r="A126" s="804" t="s">
        <v>748</v>
      </c>
      <c r="B126" s="805"/>
      <c r="C126" s="805"/>
      <c r="D126" s="805"/>
      <c r="E126" s="805"/>
      <c r="F126" s="805"/>
      <c r="G126" s="805"/>
      <c r="H126" s="805"/>
      <c r="I126" s="805"/>
      <c r="J126" s="805"/>
      <c r="K126" s="805"/>
      <c r="L126" s="805"/>
      <c r="M126" s="805"/>
      <c r="N126" s="805"/>
      <c r="O126" s="805"/>
      <c r="P126" s="805"/>
      <c r="Q126" s="805"/>
      <c r="R126" s="805"/>
      <c r="S126" s="805"/>
      <c r="T126" s="676"/>
      <c r="U126" s="676"/>
      <c r="V126" s="676"/>
      <c r="W126" s="676"/>
      <c r="X126" s="676"/>
      <c r="Y126" s="676"/>
      <c r="Z126" s="677"/>
    </row>
    <row r="127" spans="1:26" ht="17.25" customHeight="1">
      <c r="A127" s="806"/>
      <c r="B127" s="807"/>
      <c r="C127" s="807"/>
      <c r="D127" s="807"/>
      <c r="E127" s="807"/>
      <c r="F127" s="807"/>
      <c r="G127" s="807"/>
      <c r="H127" s="807"/>
      <c r="I127" s="807"/>
      <c r="J127" s="807"/>
      <c r="K127" s="807"/>
      <c r="L127" s="807"/>
      <c r="M127" s="807"/>
      <c r="N127" s="807"/>
      <c r="O127" s="807"/>
      <c r="P127" s="807"/>
      <c r="Q127" s="807"/>
      <c r="R127" s="807"/>
      <c r="S127" s="807"/>
      <c r="T127" s="679"/>
      <c r="U127" s="679"/>
      <c r="V127" s="679"/>
      <c r="W127" s="679"/>
      <c r="X127" s="679"/>
      <c r="Y127" s="679"/>
      <c r="Z127" s="680"/>
    </row>
    <row r="128" spans="1:26" ht="21" customHeight="1">
      <c r="A128" s="806"/>
      <c r="B128" s="807"/>
      <c r="C128" s="807"/>
      <c r="D128" s="807"/>
      <c r="E128" s="807"/>
      <c r="F128" s="807"/>
      <c r="G128" s="807"/>
      <c r="H128" s="807"/>
      <c r="I128" s="807"/>
      <c r="J128" s="807"/>
      <c r="K128" s="807"/>
      <c r="L128" s="807"/>
      <c r="M128" s="807"/>
      <c r="N128" s="807"/>
      <c r="O128" s="807"/>
      <c r="P128" s="807"/>
      <c r="Q128" s="807"/>
      <c r="R128" s="807"/>
      <c r="S128" s="807"/>
      <c r="T128" s="679"/>
      <c r="U128" s="679"/>
      <c r="V128" s="679"/>
      <c r="W128" s="679"/>
      <c r="X128" s="679"/>
      <c r="Y128" s="679"/>
      <c r="Z128" s="680"/>
    </row>
    <row r="129" spans="1:26" ht="11.25" customHeight="1" thickBot="1">
      <c r="A129" s="808"/>
      <c r="B129" s="809"/>
      <c r="C129" s="809"/>
      <c r="D129" s="809"/>
      <c r="E129" s="809"/>
      <c r="F129" s="809"/>
      <c r="G129" s="809"/>
      <c r="H129" s="809"/>
      <c r="I129" s="809"/>
      <c r="J129" s="809"/>
      <c r="K129" s="809"/>
      <c r="L129" s="809"/>
      <c r="M129" s="809"/>
      <c r="N129" s="809"/>
      <c r="O129" s="809"/>
      <c r="P129" s="809"/>
      <c r="Q129" s="809"/>
      <c r="R129" s="809"/>
      <c r="S129" s="809"/>
      <c r="T129" s="682"/>
      <c r="U129" s="682"/>
      <c r="V129" s="682"/>
      <c r="W129" s="682"/>
      <c r="X129" s="682"/>
      <c r="Y129" s="682"/>
      <c r="Z129" s="683"/>
    </row>
    <row r="130" spans="1:26" ht="25.5" customHeight="1">
      <c r="A130" s="414"/>
      <c r="B130" s="844"/>
      <c r="C130" s="845"/>
      <c r="D130" s="845"/>
      <c r="E130" s="845"/>
      <c r="F130" s="845"/>
      <c r="G130" s="845"/>
      <c r="H130" s="845"/>
      <c r="I130" s="399"/>
      <c r="J130" s="399"/>
      <c r="K130" s="399"/>
      <c r="L130" s="399"/>
      <c r="M130" s="399"/>
      <c r="N130" s="399"/>
      <c r="O130" s="410"/>
      <c r="P130" s="410"/>
      <c r="Q130" s="410"/>
      <c r="R130" s="410"/>
      <c r="S130" s="125"/>
      <c r="T130" s="125"/>
      <c r="U130" s="125"/>
      <c r="V130" s="299"/>
      <c r="W130" s="299"/>
    </row>
    <row r="131" spans="1:26">
      <c r="A131" s="102"/>
      <c r="B131" s="103"/>
      <c r="C131" s="103"/>
      <c r="D131" s="103"/>
      <c r="E131" s="103"/>
      <c r="F131" s="103"/>
      <c r="G131" s="399"/>
      <c r="H131" s="399"/>
      <c r="I131" s="399"/>
      <c r="J131" s="399"/>
      <c r="K131" s="399"/>
      <c r="L131" s="399"/>
      <c r="M131" s="399"/>
      <c r="N131" s="399"/>
      <c r="O131" s="410"/>
      <c r="P131" s="410"/>
      <c r="Q131" s="410"/>
      <c r="R131" s="410"/>
      <c r="S131" s="125"/>
      <c r="T131" s="125"/>
      <c r="U131" s="125"/>
      <c r="V131" s="299"/>
      <c r="W131" s="299"/>
    </row>
    <row r="132" spans="1:26" ht="23.25" customHeight="1">
      <c r="A132" s="807"/>
      <c r="B132" s="776"/>
      <c r="C132" s="776"/>
      <c r="D132" s="776"/>
      <c r="E132" s="776"/>
      <c r="F132" s="776"/>
      <c r="G132" s="776"/>
      <c r="H132" s="776"/>
      <c r="I132" s="776"/>
      <c r="J132" s="776"/>
      <c r="K132" s="776"/>
      <c r="L132" s="776"/>
      <c r="M132" s="776"/>
      <c r="N132" s="776"/>
      <c r="O132" s="776"/>
      <c r="P132" s="776"/>
      <c r="Q132" s="776"/>
      <c r="R132" s="776"/>
      <c r="S132" s="776"/>
      <c r="T132" s="777"/>
      <c r="U132" s="777"/>
      <c r="V132" s="777"/>
      <c r="W132" s="777"/>
    </row>
    <row r="133" spans="1:26" ht="21.75" customHeight="1">
      <c r="A133" s="776"/>
      <c r="B133" s="776"/>
      <c r="C133" s="776"/>
      <c r="D133" s="776"/>
      <c r="E133" s="776"/>
      <c r="F133" s="776"/>
      <c r="G133" s="776"/>
      <c r="H133" s="776"/>
      <c r="I133" s="776"/>
      <c r="J133" s="776"/>
      <c r="K133" s="776"/>
      <c r="L133" s="776"/>
      <c r="M133" s="776"/>
      <c r="N133" s="776"/>
      <c r="O133" s="776"/>
      <c r="P133" s="776"/>
      <c r="Q133" s="776"/>
      <c r="R133" s="776"/>
      <c r="S133" s="776"/>
      <c r="T133" s="777"/>
      <c r="U133" s="777"/>
      <c r="V133" s="777"/>
      <c r="W133" s="777"/>
    </row>
    <row r="134" spans="1:26" ht="20.25" customHeight="1">
      <c r="A134" s="776"/>
      <c r="B134" s="776"/>
      <c r="C134" s="776"/>
      <c r="D134" s="776"/>
      <c r="E134" s="776"/>
      <c r="F134" s="776"/>
      <c r="G134" s="776"/>
      <c r="H134" s="776"/>
      <c r="I134" s="776"/>
      <c r="J134" s="776"/>
      <c r="K134" s="776"/>
      <c r="L134" s="776"/>
      <c r="M134" s="776"/>
      <c r="N134" s="776"/>
      <c r="O134" s="776"/>
      <c r="P134" s="776"/>
      <c r="Q134" s="776"/>
      <c r="R134" s="776"/>
      <c r="S134" s="776"/>
      <c r="T134" s="777"/>
      <c r="U134" s="777"/>
      <c r="V134" s="777"/>
      <c r="W134" s="777"/>
    </row>
    <row r="135" spans="1:26">
      <c r="A135" s="776"/>
      <c r="B135" s="776"/>
      <c r="C135" s="776"/>
      <c r="D135" s="776"/>
      <c r="E135" s="776"/>
      <c r="F135" s="776"/>
      <c r="G135" s="776"/>
      <c r="H135" s="776"/>
      <c r="I135" s="776"/>
      <c r="J135" s="776"/>
      <c r="K135" s="776"/>
      <c r="L135" s="776"/>
      <c r="M135" s="776"/>
      <c r="N135" s="776"/>
      <c r="O135" s="776"/>
      <c r="P135" s="776"/>
      <c r="Q135" s="776"/>
      <c r="R135" s="776"/>
      <c r="S135" s="776"/>
      <c r="T135" s="777"/>
      <c r="U135" s="777"/>
      <c r="V135" s="777"/>
      <c r="W135" s="777"/>
    </row>
  </sheetData>
  <mergeCells count="49">
    <mergeCell ref="A2:S2"/>
    <mergeCell ref="A126:Z129"/>
    <mergeCell ref="A112:A113"/>
    <mergeCell ref="A42:A51"/>
    <mergeCell ref="A109:A111"/>
    <mergeCell ref="A88:A92"/>
    <mergeCell ref="A80:A84"/>
    <mergeCell ref="A85:A87"/>
    <mergeCell ref="B9:G9"/>
    <mergeCell ref="B10:G10"/>
    <mergeCell ref="B4:G4"/>
    <mergeCell ref="B5:G5"/>
    <mergeCell ref="B6:G6"/>
    <mergeCell ref="B7:G7"/>
    <mergeCell ref="B8:G8"/>
    <mergeCell ref="A13:A15"/>
    <mergeCell ref="A132:W135"/>
    <mergeCell ref="B130:H130"/>
    <mergeCell ref="A116:B116"/>
    <mergeCell ref="A114:A115"/>
    <mergeCell ref="B117:D117"/>
    <mergeCell ref="E117:F117"/>
    <mergeCell ref="B124:F124"/>
    <mergeCell ref="A75:A79"/>
    <mergeCell ref="B13:B15"/>
    <mergeCell ref="A26:A27"/>
    <mergeCell ref="A34:A36"/>
    <mergeCell ref="A37:A39"/>
    <mergeCell ref="A40:A41"/>
    <mergeCell ref="A28:A33"/>
    <mergeCell ref="A57:A74"/>
    <mergeCell ref="A20:A25"/>
    <mergeCell ref="A52:A54"/>
    <mergeCell ref="A55:A56"/>
    <mergeCell ref="B11:G11"/>
    <mergeCell ref="C14:E14"/>
    <mergeCell ref="F14:H14"/>
    <mergeCell ref="I14:K14"/>
    <mergeCell ref="L14:N14"/>
    <mergeCell ref="C13:Z13"/>
    <mergeCell ref="X14:Z14"/>
    <mergeCell ref="O14:Q14"/>
    <mergeCell ref="R14:T14"/>
    <mergeCell ref="U14:W14"/>
    <mergeCell ref="A96:A108"/>
    <mergeCell ref="B120:F120"/>
    <mergeCell ref="B121:F121"/>
    <mergeCell ref="B122:F122"/>
    <mergeCell ref="B123:F123"/>
  </mergeCells>
  <pageMargins left="0" right="0" top="0" bottom="0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S64"/>
  <sheetViews>
    <sheetView topLeftCell="A37" workbookViewId="0">
      <selection activeCell="B50" sqref="B50:C50"/>
    </sheetView>
  </sheetViews>
  <sheetFormatPr defaultColWidth="4" defaultRowHeight="15"/>
  <cols>
    <col min="1" max="1" width="33.140625" style="18" customWidth="1"/>
    <col min="2" max="2" width="34.5703125" style="18" customWidth="1"/>
    <col min="3" max="3" width="23.5703125" style="18" customWidth="1"/>
    <col min="4" max="4" width="22.85546875" style="18" customWidth="1"/>
    <col min="5" max="5" width="27.140625" customWidth="1"/>
  </cols>
  <sheetData>
    <row r="1" spans="1:19" ht="21" customHeight="1">
      <c r="A1" s="817" t="s">
        <v>892</v>
      </c>
      <c r="B1" s="862"/>
      <c r="C1" s="862"/>
      <c r="D1" s="862"/>
      <c r="E1" s="862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>
      <c r="C2" s="241"/>
      <c r="D2" s="241"/>
    </row>
    <row r="3" spans="1:19" ht="15.75" thickBot="1">
      <c r="C3" s="241"/>
      <c r="D3" s="241"/>
    </row>
    <row r="4" spans="1:19" ht="34.5" customHeight="1" thickBot="1">
      <c r="A4" s="864" t="s">
        <v>560</v>
      </c>
      <c r="B4" s="864" t="s">
        <v>0</v>
      </c>
      <c r="C4" s="867" t="s">
        <v>738</v>
      </c>
      <c r="D4" s="868"/>
      <c r="E4" s="869"/>
    </row>
    <row r="5" spans="1:19" ht="25.5" customHeight="1" thickBot="1">
      <c r="A5" s="865"/>
      <c r="B5" s="865"/>
      <c r="C5" s="856" t="s">
        <v>707</v>
      </c>
      <c r="D5" s="603"/>
      <c r="E5" s="712"/>
    </row>
    <row r="6" spans="1:19" ht="24.75" customHeight="1" thickBot="1">
      <c r="A6" s="866"/>
      <c r="B6" s="866"/>
      <c r="C6" s="195" t="s">
        <v>720</v>
      </c>
      <c r="D6" s="196" t="s">
        <v>717</v>
      </c>
      <c r="E6" s="196" t="s">
        <v>718</v>
      </c>
    </row>
    <row r="7" spans="1:19" ht="15.75" thickBot="1">
      <c r="A7" s="58">
        <v>1</v>
      </c>
      <c r="B7" s="100">
        <v>2</v>
      </c>
      <c r="C7" s="237">
        <v>3</v>
      </c>
      <c r="D7" s="237">
        <v>4</v>
      </c>
      <c r="E7" s="314">
        <v>5</v>
      </c>
    </row>
    <row r="8" spans="1:19" ht="25.5" customHeight="1">
      <c r="A8" s="130" t="s">
        <v>473</v>
      </c>
      <c r="B8" s="116" t="s">
        <v>74</v>
      </c>
      <c r="C8" s="428">
        <v>6</v>
      </c>
      <c r="D8" s="429"/>
      <c r="E8" s="429"/>
    </row>
    <row r="9" spans="1:19" ht="39.75" customHeight="1">
      <c r="A9" s="227" t="s">
        <v>386</v>
      </c>
      <c r="B9" s="110" t="s">
        <v>75</v>
      </c>
      <c r="C9" s="430">
        <v>1</v>
      </c>
      <c r="D9" s="431"/>
      <c r="E9" s="433"/>
    </row>
    <row r="10" spans="1:19" ht="48">
      <c r="A10" s="307" t="s">
        <v>157</v>
      </c>
      <c r="B10" s="110" t="s">
        <v>402</v>
      </c>
      <c r="C10" s="432">
        <v>1</v>
      </c>
      <c r="D10" s="433"/>
      <c r="E10" s="433"/>
    </row>
    <row r="11" spans="1:19" ht="35.25" customHeight="1">
      <c r="A11" s="631" t="s">
        <v>475</v>
      </c>
      <c r="B11" s="110" t="s">
        <v>13</v>
      </c>
      <c r="C11" s="432">
        <v>1</v>
      </c>
      <c r="D11" s="433"/>
      <c r="E11" s="433"/>
    </row>
    <row r="12" spans="1:19" ht="28.5" customHeight="1">
      <c r="A12" s="703"/>
      <c r="B12" s="110" t="s">
        <v>14</v>
      </c>
      <c r="C12" s="432">
        <v>1</v>
      </c>
      <c r="D12" s="433"/>
      <c r="E12" s="433"/>
    </row>
    <row r="13" spans="1:19" ht="36.75" customHeight="1">
      <c r="A13" s="703"/>
      <c r="B13" s="110" t="s">
        <v>15</v>
      </c>
      <c r="C13" s="432">
        <v>1</v>
      </c>
      <c r="D13" s="433"/>
      <c r="E13" s="433"/>
    </row>
    <row r="14" spans="1:19" ht="33" customHeight="1">
      <c r="A14" s="715"/>
      <c r="B14" s="105" t="s">
        <v>159</v>
      </c>
      <c r="C14" s="432">
        <v>1</v>
      </c>
      <c r="D14" s="433"/>
      <c r="E14" s="433"/>
    </row>
    <row r="15" spans="1:19" ht="27.75" customHeight="1">
      <c r="A15" s="701" t="s">
        <v>447</v>
      </c>
      <c r="B15" s="105" t="s">
        <v>165</v>
      </c>
      <c r="C15" s="432">
        <v>1</v>
      </c>
      <c r="D15" s="433"/>
      <c r="E15" s="433"/>
    </row>
    <row r="16" spans="1:19" ht="29.25" customHeight="1">
      <c r="A16" s="701"/>
      <c r="B16" s="105" t="s">
        <v>166</v>
      </c>
      <c r="C16" s="432">
        <v>1</v>
      </c>
      <c r="D16" s="433"/>
      <c r="E16" s="433"/>
    </row>
    <row r="17" spans="1:5" ht="28.5" customHeight="1">
      <c r="A17" s="631" t="s">
        <v>448</v>
      </c>
      <c r="B17" s="104" t="s">
        <v>115</v>
      </c>
      <c r="C17" s="432">
        <v>2</v>
      </c>
      <c r="D17" s="433"/>
      <c r="E17" s="433"/>
    </row>
    <row r="18" spans="1:5" ht="28.5" customHeight="1">
      <c r="A18" s="703"/>
      <c r="B18" s="104" t="s">
        <v>114</v>
      </c>
      <c r="C18" s="432">
        <v>2</v>
      </c>
      <c r="D18" s="433"/>
      <c r="E18" s="433"/>
    </row>
    <row r="19" spans="1:5" ht="28.5" customHeight="1">
      <c r="A19" s="703"/>
      <c r="B19" s="530" t="s">
        <v>862</v>
      </c>
      <c r="C19" s="430">
        <v>2</v>
      </c>
      <c r="D19" s="431"/>
      <c r="E19" s="431"/>
    </row>
    <row r="20" spans="1:5" ht="28.5" customHeight="1">
      <c r="A20" s="703"/>
      <c r="B20" s="530" t="s">
        <v>863</v>
      </c>
      <c r="C20" s="430">
        <v>2</v>
      </c>
      <c r="D20" s="431"/>
      <c r="E20" s="431"/>
    </row>
    <row r="21" spans="1:5" ht="27.75" customHeight="1">
      <c r="A21" s="640"/>
      <c r="B21" s="104" t="s">
        <v>415</v>
      </c>
      <c r="C21" s="432">
        <v>2</v>
      </c>
      <c r="D21" s="433"/>
      <c r="E21" s="433"/>
    </row>
    <row r="22" spans="1:5" ht="28.5" customHeight="1">
      <c r="A22" s="231" t="s">
        <v>450</v>
      </c>
      <c r="B22" s="104" t="s">
        <v>420</v>
      </c>
      <c r="C22" s="432">
        <v>1</v>
      </c>
      <c r="D22" s="433"/>
      <c r="E22" s="433"/>
    </row>
    <row r="23" spans="1:5" ht="36">
      <c r="A23" s="631" t="s">
        <v>336</v>
      </c>
      <c r="B23" s="110" t="s">
        <v>428</v>
      </c>
      <c r="C23" s="432">
        <v>2</v>
      </c>
      <c r="D23" s="433"/>
      <c r="E23" s="433"/>
    </row>
    <row r="24" spans="1:5" ht="24">
      <c r="A24" s="703"/>
      <c r="B24" s="110" t="s">
        <v>40</v>
      </c>
      <c r="C24" s="432">
        <v>2</v>
      </c>
      <c r="D24" s="433"/>
      <c r="E24" s="433"/>
    </row>
    <row r="25" spans="1:5" ht="24">
      <c r="A25" s="703"/>
      <c r="B25" s="110" t="s">
        <v>419</v>
      </c>
      <c r="C25" s="432">
        <v>2</v>
      </c>
      <c r="D25" s="433"/>
      <c r="E25" s="433"/>
    </row>
    <row r="26" spans="1:5" ht="24">
      <c r="A26" s="703"/>
      <c r="B26" s="110" t="s">
        <v>312</v>
      </c>
      <c r="C26" s="432">
        <v>2</v>
      </c>
      <c r="D26" s="433"/>
      <c r="E26" s="433"/>
    </row>
    <row r="27" spans="1:5" ht="24">
      <c r="A27" s="703"/>
      <c r="B27" s="110" t="s">
        <v>54</v>
      </c>
      <c r="C27" s="432">
        <v>2</v>
      </c>
      <c r="D27" s="433"/>
      <c r="E27" s="433"/>
    </row>
    <row r="28" spans="1:5" ht="23.25" customHeight="1">
      <c r="A28" s="703"/>
      <c r="B28" s="110" t="s">
        <v>60</v>
      </c>
      <c r="C28" s="432">
        <v>2</v>
      </c>
      <c r="D28" s="433"/>
      <c r="E28" s="433"/>
    </row>
    <row r="29" spans="1:5" ht="25.5" customHeight="1">
      <c r="A29" s="631" t="s">
        <v>266</v>
      </c>
      <c r="B29" s="110" t="s">
        <v>41</v>
      </c>
      <c r="C29" s="432">
        <v>1</v>
      </c>
      <c r="D29" s="433"/>
      <c r="E29" s="433"/>
    </row>
    <row r="30" spans="1:5" ht="23.25" customHeight="1">
      <c r="A30" s="703"/>
      <c r="B30" s="110" t="s">
        <v>30</v>
      </c>
      <c r="C30" s="432">
        <v>1</v>
      </c>
      <c r="D30" s="433"/>
      <c r="E30" s="433"/>
    </row>
    <row r="31" spans="1:5" ht="18" customHeight="1">
      <c r="A31" s="715"/>
      <c r="B31" s="110" t="s">
        <v>31</v>
      </c>
      <c r="C31" s="432">
        <v>1</v>
      </c>
      <c r="D31" s="433"/>
      <c r="E31" s="433"/>
    </row>
    <row r="32" spans="1:5" ht="25.5" customHeight="1">
      <c r="A32" s="631" t="s">
        <v>393</v>
      </c>
      <c r="B32" s="110" t="s">
        <v>437</v>
      </c>
      <c r="C32" s="432">
        <v>2</v>
      </c>
      <c r="D32" s="433"/>
      <c r="E32" s="433"/>
    </row>
    <row r="33" spans="1:5" ht="28.5" customHeight="1">
      <c r="A33" s="640"/>
      <c r="B33" s="110" t="s">
        <v>515</v>
      </c>
      <c r="C33" s="432">
        <v>2</v>
      </c>
      <c r="D33" s="433"/>
      <c r="E33" s="433"/>
    </row>
    <row r="34" spans="1:5" ht="49.5" customHeight="1">
      <c r="A34" s="233" t="s">
        <v>461</v>
      </c>
      <c r="B34" s="104" t="s">
        <v>409</v>
      </c>
      <c r="C34" s="432">
        <v>1</v>
      </c>
      <c r="D34" s="433"/>
      <c r="E34" s="433"/>
    </row>
    <row r="35" spans="1:5" ht="28.5" customHeight="1">
      <c r="A35" s="631" t="s">
        <v>286</v>
      </c>
      <c r="B35" s="110" t="s">
        <v>23</v>
      </c>
      <c r="C35" s="432">
        <v>1</v>
      </c>
      <c r="D35" s="433"/>
      <c r="E35" s="433"/>
    </row>
    <row r="36" spans="1:5" ht="33" customHeight="1">
      <c r="A36" s="703"/>
      <c r="B36" s="114" t="s">
        <v>283</v>
      </c>
      <c r="C36" s="432">
        <v>1</v>
      </c>
      <c r="D36" s="433"/>
      <c r="E36" s="433"/>
    </row>
    <row r="37" spans="1:5" ht="31.5" customHeight="1">
      <c r="A37" s="703"/>
      <c r="B37" s="114" t="s">
        <v>206</v>
      </c>
      <c r="C37" s="432">
        <v>1</v>
      </c>
      <c r="D37" s="433"/>
      <c r="E37" s="433"/>
    </row>
    <row r="38" spans="1:5" ht="30" customHeight="1">
      <c r="A38" s="715"/>
      <c r="B38" s="104" t="s">
        <v>424</v>
      </c>
      <c r="C38" s="432">
        <v>1</v>
      </c>
      <c r="D38" s="433"/>
      <c r="E38" s="433"/>
    </row>
    <row r="39" spans="1:5" ht="55.5" customHeight="1">
      <c r="A39" s="229" t="s">
        <v>524</v>
      </c>
      <c r="B39" s="117" t="s">
        <v>522</v>
      </c>
      <c r="C39" s="432">
        <v>1</v>
      </c>
      <c r="D39" s="433"/>
      <c r="E39" s="433"/>
    </row>
    <row r="40" spans="1:5" ht="24.75" customHeight="1">
      <c r="A40" s="591" t="s">
        <v>470</v>
      </c>
      <c r="B40" s="110" t="s">
        <v>8</v>
      </c>
      <c r="C40" s="432">
        <v>2</v>
      </c>
      <c r="D40" s="433"/>
      <c r="E40" s="433"/>
    </row>
    <row r="41" spans="1:5" ht="24.75" customHeight="1">
      <c r="A41" s="591"/>
      <c r="B41" s="110" t="s">
        <v>9</v>
      </c>
      <c r="C41" s="432">
        <v>1</v>
      </c>
      <c r="D41" s="433"/>
      <c r="E41" s="433"/>
    </row>
    <row r="42" spans="1:5" ht="25.5" customHeight="1">
      <c r="A42" s="591" t="s">
        <v>471</v>
      </c>
      <c r="B42" s="110" t="s">
        <v>10</v>
      </c>
      <c r="C42" s="432">
        <v>1</v>
      </c>
      <c r="D42" s="433"/>
      <c r="E42" s="433"/>
    </row>
    <row r="43" spans="1:5" ht="25.5" customHeight="1">
      <c r="A43" s="591"/>
      <c r="B43" s="110" t="s">
        <v>11</v>
      </c>
      <c r="C43" s="432">
        <v>1</v>
      </c>
      <c r="D43" s="433"/>
      <c r="E43" s="433"/>
    </row>
    <row r="44" spans="1:5" ht="34.5" customHeight="1" thickBot="1">
      <c r="A44" s="305" t="s">
        <v>292</v>
      </c>
      <c r="B44" s="115" t="s">
        <v>216</v>
      </c>
      <c r="C44" s="434">
        <v>1</v>
      </c>
      <c r="D44" s="435"/>
      <c r="E44" s="429"/>
    </row>
    <row r="45" spans="1:5" ht="16.5" thickBot="1">
      <c r="A45" s="856" t="s">
        <v>87</v>
      </c>
      <c r="B45" s="604"/>
      <c r="C45" s="426">
        <f>SUM(C8:C44)</f>
        <v>56</v>
      </c>
      <c r="D45" s="427"/>
      <c r="E45" s="427"/>
    </row>
    <row r="46" spans="1:5">
      <c r="A46" s="98"/>
      <c r="B46" s="98"/>
      <c r="C46" s="98"/>
      <c r="D46" s="98"/>
    </row>
    <row r="47" spans="1:5" ht="19.5" thickBot="1">
      <c r="A47" s="25" t="s">
        <v>88</v>
      </c>
      <c r="B47" s="60"/>
      <c r="C47" s="61"/>
      <c r="D47" s="404"/>
      <c r="E47" s="299"/>
    </row>
    <row r="48" spans="1:5" ht="15.75" thickBot="1">
      <c r="A48" s="64" t="s">
        <v>89</v>
      </c>
      <c r="B48" s="858" t="s">
        <v>608</v>
      </c>
      <c r="C48" s="738"/>
      <c r="D48" s="585"/>
      <c r="E48" s="299"/>
    </row>
    <row r="49" spans="1:14" ht="15.75" thickBot="1">
      <c r="A49" s="64" t="s">
        <v>90</v>
      </c>
      <c r="B49" s="858" t="s">
        <v>91</v>
      </c>
      <c r="C49" s="738"/>
      <c r="D49" s="585"/>
      <c r="E49" s="299"/>
    </row>
    <row r="50" spans="1:14" ht="15.75" thickBot="1">
      <c r="A50" s="64" t="s">
        <v>117</v>
      </c>
      <c r="B50" s="858" t="s">
        <v>604</v>
      </c>
      <c r="C50" s="738"/>
      <c r="D50" s="585"/>
      <c r="E50" s="299"/>
    </row>
    <row r="51" spans="1:14" ht="15.75" thickBot="1">
      <c r="A51" s="64" t="s">
        <v>118</v>
      </c>
      <c r="B51" s="858" t="s">
        <v>751</v>
      </c>
      <c r="C51" s="859"/>
      <c r="D51" s="585"/>
      <c r="E51" s="299"/>
    </row>
    <row r="52" spans="1:14" ht="15.75" thickBot="1">
      <c r="A52" s="64" t="s">
        <v>719</v>
      </c>
      <c r="B52" s="860" t="s">
        <v>726</v>
      </c>
      <c r="C52" s="861"/>
      <c r="D52" s="585"/>
      <c r="E52" s="299"/>
    </row>
    <row r="53" spans="1:14" ht="15.75" customHeight="1" thickBot="1">
      <c r="A53" s="25"/>
      <c r="B53" s="28"/>
      <c r="C53" s="585"/>
      <c r="D53" s="585"/>
      <c r="E53" s="299"/>
    </row>
    <row r="54" spans="1:14" ht="15.75" customHeight="1">
      <c r="A54" s="863" t="s">
        <v>894</v>
      </c>
      <c r="B54" s="676"/>
      <c r="C54" s="676"/>
      <c r="D54" s="676"/>
      <c r="E54" s="677"/>
    </row>
    <row r="55" spans="1:14" ht="18" customHeight="1">
      <c r="A55" s="678"/>
      <c r="B55" s="679"/>
      <c r="C55" s="679"/>
      <c r="D55" s="679"/>
      <c r="E55" s="680"/>
    </row>
    <row r="56" spans="1:14" ht="17.25" customHeight="1">
      <c r="A56" s="678"/>
      <c r="B56" s="679"/>
      <c r="C56" s="679"/>
      <c r="D56" s="679"/>
      <c r="E56" s="680"/>
    </row>
    <row r="57" spans="1:14" ht="26.25" customHeight="1" thickBot="1">
      <c r="A57" s="681"/>
      <c r="B57" s="682"/>
      <c r="C57" s="682"/>
      <c r="D57" s="682"/>
      <c r="E57" s="683"/>
    </row>
    <row r="58" spans="1:14" ht="15.75">
      <c r="A58" s="420"/>
      <c r="B58" s="385"/>
      <c r="C58" s="23"/>
      <c r="D58" s="421"/>
      <c r="E58" s="394"/>
    </row>
    <row r="59" spans="1:14" ht="33" customHeight="1">
      <c r="A59" s="402"/>
      <c r="B59" s="857"/>
      <c r="C59" s="857"/>
      <c r="D59" s="402"/>
      <c r="E59" s="299"/>
    </row>
    <row r="60" spans="1:14">
      <c r="A60" s="28"/>
      <c r="B60" s="28"/>
      <c r="C60" s="28"/>
      <c r="D60" s="28"/>
      <c r="E60" s="299"/>
    </row>
    <row r="61" spans="1:14" ht="19.5" customHeight="1">
      <c r="A61" s="854"/>
      <c r="B61" s="855"/>
      <c r="C61" s="855"/>
      <c r="D61" s="855"/>
      <c r="E61" s="845"/>
      <c r="F61" s="21"/>
      <c r="G61" s="21"/>
      <c r="H61" s="21"/>
      <c r="I61" s="21"/>
      <c r="J61" s="21"/>
      <c r="K61" s="21"/>
      <c r="L61" s="21"/>
      <c r="M61" s="21"/>
      <c r="N61" s="21"/>
    </row>
    <row r="62" spans="1:14" ht="24" customHeight="1">
      <c r="A62" s="855"/>
      <c r="B62" s="855"/>
      <c r="C62" s="855"/>
      <c r="D62" s="855"/>
      <c r="E62" s="845"/>
      <c r="F62" s="21"/>
      <c r="G62" s="21"/>
      <c r="H62" s="21"/>
      <c r="I62" s="21"/>
      <c r="J62" s="21"/>
      <c r="K62" s="21"/>
      <c r="L62" s="21"/>
      <c r="M62" s="21"/>
      <c r="N62" s="21"/>
    </row>
    <row r="63" spans="1:14" ht="20.25" customHeight="1">
      <c r="A63" s="855"/>
      <c r="B63" s="855"/>
      <c r="C63" s="855"/>
      <c r="D63" s="855"/>
      <c r="E63" s="845"/>
      <c r="F63" s="21"/>
      <c r="G63" s="21"/>
      <c r="H63" s="21"/>
      <c r="I63" s="21"/>
      <c r="J63" s="21"/>
      <c r="K63" s="21"/>
      <c r="L63" s="21"/>
      <c r="M63" s="21"/>
      <c r="N63" s="21"/>
    </row>
    <row r="64" spans="1:14" ht="22.5" customHeight="1">
      <c r="A64" s="855"/>
      <c r="B64" s="855"/>
      <c r="C64" s="855"/>
      <c r="D64" s="855"/>
      <c r="E64" s="845"/>
      <c r="F64" s="21"/>
      <c r="G64" s="21"/>
      <c r="H64" s="21"/>
      <c r="I64" s="21"/>
      <c r="J64" s="21"/>
      <c r="K64" s="21"/>
      <c r="L64" s="21"/>
      <c r="M64" s="21"/>
      <c r="N64" s="21"/>
    </row>
  </sheetData>
  <mergeCells count="23">
    <mergeCell ref="A1:E1"/>
    <mergeCell ref="A54:E57"/>
    <mergeCell ref="A35:A38"/>
    <mergeCell ref="B4:B6"/>
    <mergeCell ref="A29:A31"/>
    <mergeCell ref="C4:E4"/>
    <mergeCell ref="C5:E5"/>
    <mergeCell ref="A4:A6"/>
    <mergeCell ref="A11:A14"/>
    <mergeCell ref="A15:A16"/>
    <mergeCell ref="A23:A28"/>
    <mergeCell ref="A17:A21"/>
    <mergeCell ref="A32:A33"/>
    <mergeCell ref="A61:E64"/>
    <mergeCell ref="A40:A41"/>
    <mergeCell ref="A42:A43"/>
    <mergeCell ref="A45:B45"/>
    <mergeCell ref="B59:C59"/>
    <mergeCell ref="B49:C49"/>
    <mergeCell ref="B50:C50"/>
    <mergeCell ref="B51:C51"/>
    <mergeCell ref="B52:C52"/>
    <mergeCell ref="B48:C48"/>
  </mergeCells>
  <pageMargins left="0" right="1.0416666666666666E-2" top="0" bottom="1.0416666666666666E-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Лист1</vt:lpstr>
      <vt:lpstr>Лот№1 ВАЗ</vt:lpstr>
      <vt:lpstr>Лот№3 ГАЗ</vt:lpstr>
      <vt:lpstr>Лот№2 УАЗ</vt:lpstr>
      <vt:lpstr>Лот№4 МАЗ</vt:lpstr>
      <vt:lpstr>Лот№5 Опель</vt:lpstr>
      <vt:lpstr>Лот№6 Шкода</vt:lpstr>
      <vt:lpstr>№7 Фольксваген</vt:lpstr>
      <vt:lpstr>№8 Вольво</vt:lpstr>
      <vt:lpstr>№9 Ауди</vt:lpstr>
      <vt:lpstr>№10 Форд</vt:lpstr>
      <vt:lpstr>№11 Крайслер</vt:lpstr>
      <vt:lpstr>№12 Джили</vt:lpstr>
      <vt:lpstr>№13 Джип</vt:lpstr>
      <vt:lpstr>№14 Саманд</vt:lpstr>
      <vt:lpstr>№15 Рено</vt:lpstr>
      <vt:lpstr>№16 Хендай</vt:lpstr>
      <vt:lpstr>№17 Пежо</vt:lpstr>
      <vt:lpstr>№18 Мерседес</vt:lpstr>
      <vt:lpstr>№19 МТЗ</vt:lpstr>
      <vt:lpstr>№20 Мазда</vt:lpstr>
      <vt:lpstr>'№7 Фольксваген'!Область_печати</vt:lpstr>
      <vt:lpstr>'Лот№1 ВАЗ'!Область_печати</vt:lpstr>
      <vt:lpstr>'Лот№3 ГАЗ'!Область_печати</vt:lpstr>
      <vt:lpstr>'Лот№5 Опель'!Область_печати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2018-11-28T07:12:36Z</dcterms:modified>
</cp:coreProperties>
</file>